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wickab\Desktop\TRU\CFP\"/>
    </mc:Choice>
  </mc:AlternateContent>
  <bookViews>
    <workbookView xWindow="480" yWindow="30" windowWidth="15195" windowHeight="11640"/>
  </bookViews>
  <sheets>
    <sheet name="Final Financial Statement" sheetId="12" r:id="rId1"/>
    <sheet name="Accomm. &amp; daily allowances" sheetId="14" r:id="rId2"/>
  </sheets>
  <externalReferences>
    <externalReference r:id="rId3"/>
  </externalReferences>
  <definedNames>
    <definedName name="date">'[1]REM Aerial Means'!$C$12</definedName>
    <definedName name="_xlnm.Print_Area" localSheetId="0">'Final Financial Statement'!$A$1:$D$39</definedName>
    <definedName name="_xlnm.Print_Titles" localSheetId="0">'Final Financial Statement'!$1:$9</definedName>
  </definedNames>
  <calcPr calcId="152511"/>
</workbook>
</file>

<file path=xl/calcChain.xml><?xml version="1.0" encoding="utf-8"?>
<calcChain xmlns="http://schemas.openxmlformats.org/spreadsheetml/2006/main">
  <c r="D17" i="12" l="1"/>
  <c r="D14" i="12"/>
  <c r="D11" i="12"/>
  <c r="D20" i="12"/>
  <c r="D23" i="12"/>
  <c r="D29" i="12"/>
  <c r="D26" i="12"/>
  <c r="D10" i="12" l="1"/>
  <c r="D32" i="12" s="1"/>
  <c r="C17" i="12"/>
  <c r="D33" i="12" l="1"/>
  <c r="D35" i="12" l="1"/>
  <c r="D39" i="12" s="1"/>
  <c r="D36" i="12"/>
  <c r="C26" i="12" l="1"/>
  <c r="C23" i="12"/>
  <c r="C20" i="12"/>
  <c r="C14" i="12"/>
  <c r="C11" i="12"/>
  <c r="C10" i="12" l="1"/>
  <c r="C32" i="12" l="1"/>
  <c r="C33" i="12" s="1"/>
</calcChain>
</file>

<file path=xl/sharedStrings.xml><?xml version="1.0" encoding="utf-8"?>
<sst xmlns="http://schemas.openxmlformats.org/spreadsheetml/2006/main" count="63" uniqueCount="63">
  <si>
    <t>CATEGORIES</t>
  </si>
  <si>
    <t>Title of the action</t>
  </si>
  <si>
    <t>Costs related to organisation of meetings (e.g.rental of meeting room, catering)</t>
  </si>
  <si>
    <t>Costs of consumables and supplies</t>
  </si>
  <si>
    <t>ELIGIBLE DIRECT COSTS</t>
  </si>
  <si>
    <t>Maximum rate of daily subsistence allowance (EUR)</t>
  </si>
  <si>
    <t>Maximum rate of accommodation (EUR)</t>
  </si>
  <si>
    <t>Country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</si>
  <si>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</si>
  <si>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</si>
  <si>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</si>
  <si>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</si>
  <si>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</si>
  <si>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</si>
  <si>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</si>
  <si>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</si>
  <si>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</si>
  <si>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</si>
  <si>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</si>
  <si>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</si>
  <si>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</si>
  <si>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</si>
  <si>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</si>
  <si>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</si>
  <si>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</si>
  <si>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</si>
  <si>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</si>
  <si>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</si>
  <si>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</si>
  <si>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</si>
  <si>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</si>
  <si>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</si>
  <si>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</si>
  <si>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</si>
  <si>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r>
      <t>Sweden</t>
    </r>
    <r>
      <rPr>
        <sz val="9"/>
        <color indexed="8"/>
        <rFont val="Trebuchet MS"/>
        <family val="2"/>
      </rPr>
      <t xml:space="preserve"> </t>
    </r>
  </si>
  <si>
    <t>United Kingdom</t>
  </si>
  <si>
    <t>I</t>
  </si>
  <si>
    <t>II</t>
  </si>
  <si>
    <t>Costs of own personnel</t>
  </si>
  <si>
    <t>3.</t>
  </si>
  <si>
    <t>ELIGIBLE INDIRECT COSTS (7% of eligible direct costs)</t>
  </si>
  <si>
    <t>TOTAL ELIGIBLE COST OF THE ACTION (I + II)</t>
  </si>
  <si>
    <t>Travel, subsistance allowances and accommodation costs for meetings/workshops</t>
  </si>
  <si>
    <t>4.</t>
  </si>
  <si>
    <t>1.</t>
  </si>
  <si>
    <t>2.</t>
  </si>
  <si>
    <t>5.</t>
  </si>
  <si>
    <t>6.</t>
  </si>
  <si>
    <t>7.</t>
  </si>
  <si>
    <t>ESTIMATED COSTS IN EUR (please copy the amounts from the etimated budget)</t>
  </si>
  <si>
    <t>Grant agreement number</t>
  </si>
  <si>
    <t>TOTAL REAL COSTS INCURRED IN EUR</t>
  </si>
  <si>
    <t>FINAL FINANCIAL STATEMENT</t>
  </si>
  <si>
    <t>FRONTEX CO-FINANCING</t>
  </si>
  <si>
    <t>PRE-FINANCING RECEIVED:</t>
  </si>
  <si>
    <t>REQUEST FOR PAYMENT OF THE BALANCE
(FRONTEX CO-FINANCING MINUS PRE-FINANCING)</t>
  </si>
  <si>
    <t>GRANT BENEFICIARY CO-FINANCING</t>
  </si>
  <si>
    <t>MISSION ALLOWANCES</t>
  </si>
  <si>
    <t>ACCOMMODATION &amp; DAILY SUBSISTENCE ALLOWANCES FOR COUNTRIES IN THE EUROPEAN UNION</t>
  </si>
  <si>
    <t>(Commission Delegated Regulation (EU) 2016/1611 of 7 July 2016)</t>
  </si>
  <si>
    <t>Fees of experts</t>
  </si>
  <si>
    <t>Costs arising directly from requirements linked to the implementation of the action/project (e.g. dissemination of information, research, tests and assessments, translation, reproduction, publication, training materials, educational technology and software development, procurement)</t>
  </si>
  <si>
    <r>
      <t>Costs of equipment</t>
    </r>
    <r>
      <rPr>
        <b/>
        <sz val="10"/>
        <rFont val="Trebuchet MS"/>
        <family val="2"/>
      </rPr>
      <t xml:space="preserve"> (up to 25% of of eligible direct costs and up to 20,000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</si>
</sst>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9"/>
      <name val="Trebuchet MS"/>
      <family val="2"/>
    </font>
    <font>
      <sz val="9"/>
      <color indexed="8"/>
      <name val="Trebuchet MS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1"/>
      <name val="Trebuchet MS"/>
      <family val="2"/>
    </font>
    <font>
      <sz val="11"/>
      <name val="Arial"/>
      <family val="2"/>
    </font>
    <font>
      <sz val="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8" fillId="0" borderId="0"/>
  </cellStyleXfs>
  <cellXfs count="66">
    <xf numFmtId="0" fontId="0" fillId="0" borderId="0" xfId="0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4" fontId="15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5" fontId="13" fillId="3" borderId="1" xfId="1" quotePrefix="1" applyNumberFormat="1" applyFont="1" applyFill="1" applyBorder="1" applyAlignment="1">
      <alignment horizontal="center" vertical="center"/>
    </xf>
    <xf numFmtId="164" fontId="13" fillId="3" borderId="1" xfId="1" quotePrefix="1" applyNumberFormat="1" applyFont="1" applyFill="1" applyBorder="1" applyAlignment="1">
      <alignment horizontal="left" vertical="center"/>
    </xf>
    <xf numFmtId="0" fontId="14" fillId="0" borderId="3" xfId="0" quotePrefix="1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quotePrefix="1" applyFont="1" applyBorder="1" applyAlignment="1" applyProtection="1">
      <alignment horizontal="left" vertical="center" wrapText="1"/>
      <protection locked="0"/>
    </xf>
    <xf numFmtId="164" fontId="15" fillId="2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4" fillId="0" borderId="2" xfId="1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164" fontId="13" fillId="0" borderId="2" xfId="1" applyNumberFormat="1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quotePrefix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 wrapText="1"/>
    </xf>
    <xf numFmtId="164" fontId="16" fillId="0" borderId="0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0" fontId="15" fillId="2" borderId="4" xfId="0" applyNumberFormat="1" applyFont="1" applyFill="1" applyBorder="1" applyAlignment="1">
      <alignment horizontal="right" vertical="center" wrapText="1"/>
    </xf>
    <xf numFmtId="164" fontId="15" fillId="2" borderId="4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64" fontId="13" fillId="0" borderId="0" xfId="1" applyFont="1" applyFill="1" applyBorder="1" applyAlignment="1">
      <alignment horizontal="right" vertical="center" wrapText="1"/>
    </xf>
    <xf numFmtId="164" fontId="13" fillId="0" borderId="0" xfId="1" applyFont="1" applyAlignment="1">
      <alignment horizontal="right" vertical="center"/>
    </xf>
    <xf numFmtId="164" fontId="13" fillId="0" borderId="6" xfId="1" applyFont="1" applyFill="1" applyBorder="1" applyAlignment="1">
      <alignment horizontal="right" vertical="center" wrapText="1"/>
    </xf>
    <xf numFmtId="0" fontId="13" fillId="0" borderId="0" xfId="3" applyFont="1"/>
    <xf numFmtId="0" fontId="14" fillId="0" borderId="0" xfId="3" applyFont="1"/>
    <xf numFmtId="0" fontId="18" fillId="0" borderId="0" xfId="3"/>
    <xf numFmtId="0" fontId="9" fillId="4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wrapText="1"/>
    </xf>
    <xf numFmtId="0" fontId="10" fillId="0" borderId="1" xfId="3" applyFont="1" applyFill="1" applyBorder="1" applyAlignment="1">
      <alignment horizontal="center" wrapText="1"/>
    </xf>
    <xf numFmtId="0" fontId="7" fillId="0" borderId="0" xfId="3" applyFont="1"/>
    <xf numFmtId="0" fontId="13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164" fontId="15" fillId="2" borderId="3" xfId="1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6" fillId="3" borderId="3" xfId="1" quotePrefix="1" applyNumberFormat="1" applyFont="1" applyFill="1" applyBorder="1" applyAlignment="1">
      <alignment horizontal="left" vertical="center" wrapText="1"/>
    </xf>
    <xf numFmtId="49" fontId="6" fillId="3" borderId="5" xfId="1" quotePrefix="1" applyNumberFormat="1" applyFont="1" applyFill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164" fontId="6" fillId="3" borderId="3" xfId="1" quotePrefix="1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3" fillId="0" borderId="0" xfId="3" applyFont="1" applyAlignment="1">
      <alignment wrapText="1"/>
    </xf>
    <xf numFmtId="0" fontId="14" fillId="0" borderId="0" xfId="3" applyFont="1" applyAlignment="1">
      <alignment wrapText="1"/>
    </xf>
    <xf numFmtId="0" fontId="7" fillId="0" borderId="0" xfId="3" applyFont="1" applyAlignment="1">
      <alignment vertical="top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A28" zoomScaleNormal="95" zoomScaleSheetLayoutView="90" workbookViewId="0">
      <selection activeCell="E4" sqref="E1:E1048576"/>
    </sheetView>
  </sheetViews>
  <sheetFormatPr defaultRowHeight="18" x14ac:dyDescent="0.2"/>
  <cols>
    <col min="1" max="1" width="5.5703125" style="2" customWidth="1"/>
    <col min="2" max="2" width="62.28515625" style="2" customWidth="1"/>
    <col min="3" max="4" width="22.7109375" style="7" customWidth="1"/>
    <col min="5" max="5" width="9.140625" style="9"/>
    <col min="6" max="6" width="13.7109375" style="9" bestFit="1" customWidth="1"/>
    <col min="7" max="8" width="9.140625" style="9"/>
    <col min="9" max="16384" width="9.140625" style="2"/>
  </cols>
  <sheetData>
    <row r="1" spans="1:8" ht="25.5" customHeight="1" x14ac:dyDescent="0.2">
      <c r="A1" s="27" t="s">
        <v>52</v>
      </c>
      <c r="C1" s="3"/>
      <c r="D1" s="3"/>
    </row>
    <row r="2" spans="1:8" ht="16.5" customHeight="1" x14ac:dyDescent="0.2">
      <c r="A2" s="4"/>
      <c r="B2" s="28"/>
      <c r="C2" s="29"/>
      <c r="D2" s="29"/>
    </row>
    <row r="3" spans="1:8" ht="16.5" customHeight="1" x14ac:dyDescent="0.2">
      <c r="A3" s="4" t="s">
        <v>50</v>
      </c>
      <c r="B3" s="28"/>
      <c r="C3" s="29"/>
      <c r="D3" s="29"/>
    </row>
    <row r="4" spans="1:8" ht="30" customHeight="1" x14ac:dyDescent="0.2">
      <c r="A4" s="57"/>
      <c r="B4" s="58"/>
      <c r="C4" s="58"/>
      <c r="D4" s="59"/>
    </row>
    <row r="5" spans="1:8" s="5" customFormat="1" ht="16.5" customHeight="1" x14ac:dyDescent="0.2">
      <c r="A5" s="30"/>
      <c r="B5" s="30"/>
      <c r="C5" s="30"/>
      <c r="D5" s="30"/>
      <c r="E5" s="10"/>
      <c r="F5" s="10"/>
      <c r="G5" s="10"/>
      <c r="H5" s="10"/>
    </row>
    <row r="6" spans="1:8" ht="16.5" customHeight="1" x14ac:dyDescent="0.2">
      <c r="A6" s="4" t="s">
        <v>1</v>
      </c>
      <c r="B6" s="28"/>
      <c r="C6" s="29"/>
      <c r="D6" s="29"/>
    </row>
    <row r="7" spans="1:8" ht="30" customHeight="1" x14ac:dyDescent="0.2">
      <c r="A7" s="60"/>
      <c r="B7" s="61"/>
      <c r="C7" s="61"/>
      <c r="D7" s="62"/>
    </row>
    <row r="8" spans="1:8" ht="16.5" customHeight="1" x14ac:dyDescent="0.2">
      <c r="A8" s="28"/>
      <c r="B8" s="28"/>
      <c r="C8" s="31"/>
      <c r="D8" s="31"/>
    </row>
    <row r="9" spans="1:8" s="1" customFormat="1" ht="62.25" customHeight="1" x14ac:dyDescent="0.2">
      <c r="A9" s="55" t="s">
        <v>0</v>
      </c>
      <c r="B9" s="56"/>
      <c r="C9" s="11" t="s">
        <v>49</v>
      </c>
      <c r="D9" s="11" t="s">
        <v>51</v>
      </c>
      <c r="E9" s="12"/>
      <c r="F9" s="12"/>
      <c r="G9" s="12"/>
      <c r="H9" s="12"/>
    </row>
    <row r="10" spans="1:8" ht="25.5" customHeight="1" x14ac:dyDescent="0.2">
      <c r="A10" s="13" t="s">
        <v>36</v>
      </c>
      <c r="B10" s="14" t="s">
        <v>4</v>
      </c>
      <c r="C10" s="14">
        <f>SUM(C11+C14+C17+C20+C23+C26+C29)</f>
        <v>0</v>
      </c>
      <c r="D10" s="14">
        <f>SUM(D11+D14+D17+D20+D23+D26+D29)</f>
        <v>0</v>
      </c>
    </row>
    <row r="11" spans="1:8" ht="25.5" customHeight="1" x14ac:dyDescent="0.2">
      <c r="A11" s="26" t="s">
        <v>44</v>
      </c>
      <c r="B11" s="18" t="s">
        <v>38</v>
      </c>
      <c r="C11" s="25">
        <f>SUM(C12:C13)</f>
        <v>0</v>
      </c>
      <c r="D11" s="25">
        <f>SUM(D12:D13)</f>
        <v>0</v>
      </c>
    </row>
    <row r="12" spans="1:8" ht="25.5" customHeight="1" x14ac:dyDescent="0.2">
      <c r="A12" s="16"/>
      <c r="B12" s="15"/>
      <c r="C12" s="21">
        <v>0</v>
      </c>
      <c r="D12" s="21">
        <v>0</v>
      </c>
    </row>
    <row r="13" spans="1:8" ht="25.5" customHeight="1" x14ac:dyDescent="0.2">
      <c r="A13" s="16"/>
      <c r="B13" s="15"/>
      <c r="C13" s="21">
        <v>0</v>
      </c>
      <c r="D13" s="21">
        <v>0</v>
      </c>
    </row>
    <row r="14" spans="1:8" ht="25.5" customHeight="1" x14ac:dyDescent="0.2">
      <c r="A14" s="26" t="s">
        <v>45</v>
      </c>
      <c r="B14" s="18" t="s">
        <v>60</v>
      </c>
      <c r="C14" s="25">
        <f>SUM(C15:C16)</f>
        <v>0</v>
      </c>
      <c r="D14" s="25">
        <f>SUM(D15:D16)</f>
        <v>0</v>
      </c>
    </row>
    <row r="15" spans="1:8" ht="25.5" customHeight="1" x14ac:dyDescent="0.2">
      <c r="A15" s="16"/>
      <c r="B15" s="15"/>
      <c r="C15" s="21">
        <v>0</v>
      </c>
      <c r="D15" s="21">
        <v>0</v>
      </c>
    </row>
    <row r="16" spans="1:8" ht="25.5" customHeight="1" x14ac:dyDescent="0.2">
      <c r="A16" s="16"/>
      <c r="B16" s="15"/>
      <c r="C16" s="21">
        <v>0</v>
      </c>
      <c r="D16" s="21">
        <v>0</v>
      </c>
    </row>
    <row r="17" spans="1:8" ht="30" x14ac:dyDescent="0.2">
      <c r="A17" s="26" t="s">
        <v>39</v>
      </c>
      <c r="B17" s="18" t="s">
        <v>42</v>
      </c>
      <c r="C17" s="25">
        <f>SUM(C18:C19)</f>
        <v>0</v>
      </c>
      <c r="D17" s="25">
        <f>SUM(D18:D19)</f>
        <v>0</v>
      </c>
    </row>
    <row r="18" spans="1:8" ht="25.5" customHeight="1" x14ac:dyDescent="0.2">
      <c r="A18" s="16"/>
      <c r="B18" s="15"/>
      <c r="C18" s="21">
        <v>0</v>
      </c>
      <c r="D18" s="21">
        <v>0</v>
      </c>
    </row>
    <row r="19" spans="1:8" ht="25.5" customHeight="1" x14ac:dyDescent="0.2">
      <c r="A19" s="16"/>
      <c r="B19" s="15"/>
      <c r="C19" s="21">
        <v>0</v>
      </c>
      <c r="D19" s="21">
        <v>0</v>
      </c>
    </row>
    <row r="20" spans="1:8" s="6" customFormat="1" ht="30" x14ac:dyDescent="0.2">
      <c r="A20" s="23" t="s">
        <v>43</v>
      </c>
      <c r="B20" s="24" t="s">
        <v>2</v>
      </c>
      <c r="C20" s="25">
        <f>SUM(C21:C22)</f>
        <v>0</v>
      </c>
      <c r="D20" s="25">
        <f>SUM(D21:D22)</f>
        <v>0</v>
      </c>
      <c r="E20" s="20"/>
      <c r="F20" s="20"/>
      <c r="G20" s="20"/>
      <c r="H20" s="20"/>
    </row>
    <row r="21" spans="1:8" ht="25.5" customHeight="1" x14ac:dyDescent="0.2">
      <c r="A21" s="22"/>
      <c r="B21" s="17"/>
      <c r="C21" s="21">
        <v>0</v>
      </c>
      <c r="D21" s="21">
        <v>0</v>
      </c>
    </row>
    <row r="22" spans="1:8" ht="25.5" customHeight="1" x14ac:dyDescent="0.2">
      <c r="A22" s="22"/>
      <c r="B22" s="17"/>
      <c r="C22" s="21">
        <v>0</v>
      </c>
      <c r="D22" s="21">
        <v>0</v>
      </c>
    </row>
    <row r="23" spans="1:8" ht="30" x14ac:dyDescent="0.2">
      <c r="A23" s="26" t="s">
        <v>46</v>
      </c>
      <c r="B23" s="24" t="s">
        <v>62</v>
      </c>
      <c r="C23" s="25">
        <f>SUM(C24:C25)</f>
        <v>0</v>
      </c>
      <c r="D23" s="25">
        <f>SUM(D24:D25)</f>
        <v>0</v>
      </c>
    </row>
    <row r="24" spans="1:8" ht="25.5" customHeight="1" x14ac:dyDescent="0.2">
      <c r="A24" s="16"/>
      <c r="B24" s="17"/>
      <c r="C24" s="21">
        <v>0</v>
      </c>
      <c r="D24" s="21">
        <v>0</v>
      </c>
    </row>
    <row r="25" spans="1:8" ht="25.5" customHeight="1" x14ac:dyDescent="0.2">
      <c r="A25" s="16"/>
      <c r="B25" s="17"/>
      <c r="C25" s="21">
        <v>0</v>
      </c>
      <c r="D25" s="21">
        <v>0</v>
      </c>
    </row>
    <row r="26" spans="1:8" ht="25.5" customHeight="1" x14ac:dyDescent="0.2">
      <c r="A26" s="26" t="s">
        <v>47</v>
      </c>
      <c r="B26" s="24" t="s">
        <v>3</v>
      </c>
      <c r="C26" s="25">
        <f>SUM(C27:C28)</f>
        <v>0</v>
      </c>
      <c r="D26" s="25">
        <f>SUM(D27:D28)</f>
        <v>0</v>
      </c>
    </row>
    <row r="27" spans="1:8" ht="25.5" customHeight="1" x14ac:dyDescent="0.2">
      <c r="A27" s="16"/>
      <c r="B27" s="17"/>
      <c r="C27" s="21">
        <v>0</v>
      </c>
      <c r="D27" s="21">
        <v>0</v>
      </c>
    </row>
    <row r="28" spans="1:8" ht="25.5" customHeight="1" x14ac:dyDescent="0.2">
      <c r="A28" s="16"/>
      <c r="B28" s="17"/>
      <c r="C28" s="21">
        <v>0</v>
      </c>
      <c r="D28" s="21">
        <v>0</v>
      </c>
    </row>
    <row r="29" spans="1:8" ht="79.5" customHeight="1" x14ac:dyDescent="0.2">
      <c r="A29" s="23" t="s">
        <v>48</v>
      </c>
      <c r="B29" s="24" t="s">
        <v>61</v>
      </c>
      <c r="C29" s="25">
        <v>0</v>
      </c>
      <c r="D29" s="25">
        <f>SUM(D30:D31)</f>
        <v>0</v>
      </c>
    </row>
    <row r="30" spans="1:8" ht="25.5" customHeight="1" x14ac:dyDescent="0.2">
      <c r="A30" s="23"/>
      <c r="B30" s="24"/>
      <c r="C30" s="25">
        <v>0</v>
      </c>
      <c r="D30" s="25">
        <v>0</v>
      </c>
    </row>
    <row r="31" spans="1:8" ht="25.5" customHeight="1" x14ac:dyDescent="0.2">
      <c r="A31" s="23"/>
      <c r="B31" s="24"/>
      <c r="C31" s="25">
        <v>0</v>
      </c>
      <c r="D31" s="25">
        <v>0</v>
      </c>
    </row>
    <row r="32" spans="1:8" ht="25.5" customHeight="1" x14ac:dyDescent="0.2">
      <c r="A32" s="13" t="s">
        <v>37</v>
      </c>
      <c r="B32" s="14" t="s">
        <v>40</v>
      </c>
      <c r="C32" s="14">
        <f>C10*0.07</f>
        <v>0</v>
      </c>
      <c r="D32" s="14">
        <f>D10*0.07</f>
        <v>0</v>
      </c>
    </row>
    <row r="33" spans="1:8" s="6" customFormat="1" ht="25.5" customHeight="1" x14ac:dyDescent="0.2">
      <c r="A33" s="53" t="s">
        <v>41</v>
      </c>
      <c r="B33" s="54"/>
      <c r="C33" s="19">
        <f>C10+C32</f>
        <v>0</v>
      </c>
      <c r="D33" s="19">
        <f>D10+D32</f>
        <v>0</v>
      </c>
      <c r="E33" s="20"/>
      <c r="F33" s="20"/>
      <c r="G33" s="20"/>
      <c r="H33" s="20"/>
    </row>
    <row r="34" spans="1:8" ht="25.5" customHeight="1" x14ac:dyDescent="0.2">
      <c r="A34" s="9"/>
    </row>
    <row r="35" spans="1:8" s="36" customFormat="1" ht="25.5" customHeight="1" x14ac:dyDescent="0.2">
      <c r="A35" s="32" t="s">
        <v>53</v>
      </c>
      <c r="B35" s="33"/>
      <c r="C35" s="34">
        <v>0.95</v>
      </c>
      <c r="D35" s="35">
        <f>D33*C35</f>
        <v>0</v>
      </c>
    </row>
    <row r="36" spans="1:8" s="36" customFormat="1" ht="25.5" customHeight="1" x14ac:dyDescent="0.2">
      <c r="A36" s="32" t="s">
        <v>56</v>
      </c>
      <c r="B36" s="33"/>
      <c r="C36" s="34">
        <v>0.05</v>
      </c>
      <c r="D36" s="35">
        <f>D33*C36</f>
        <v>0</v>
      </c>
    </row>
    <row r="37" spans="1:8" s="36" customFormat="1" ht="25.5" customHeight="1" x14ac:dyDescent="0.2">
      <c r="A37" s="37"/>
      <c r="B37" s="37"/>
      <c r="C37" s="37"/>
      <c r="D37" s="38"/>
      <c r="E37" s="38"/>
      <c r="F37" s="39"/>
    </row>
    <row r="38" spans="1:8" s="36" customFormat="1" ht="25.5" customHeight="1" x14ac:dyDescent="0.2">
      <c r="A38" s="48" t="s">
        <v>54</v>
      </c>
      <c r="B38" s="49"/>
      <c r="C38" s="50"/>
      <c r="D38" s="40">
        <v>0</v>
      </c>
      <c r="E38" s="38"/>
      <c r="F38" s="39"/>
    </row>
    <row r="39" spans="1:8" s="36" customFormat="1" ht="32.25" customHeight="1" x14ac:dyDescent="0.2">
      <c r="A39" s="51" t="s">
        <v>55</v>
      </c>
      <c r="B39" s="52"/>
      <c r="C39" s="52"/>
      <c r="D39" s="35">
        <f>D35-D38</f>
        <v>0</v>
      </c>
      <c r="E39" s="38"/>
      <c r="F39" s="39"/>
    </row>
    <row r="40" spans="1:8" s="6" customFormat="1" ht="25.5" customHeight="1" x14ac:dyDescent="0.2">
      <c r="C40" s="8"/>
      <c r="D40" s="8"/>
      <c r="E40" s="20"/>
      <c r="F40" s="20"/>
      <c r="G40" s="20"/>
      <c r="H40" s="20"/>
    </row>
    <row r="41" spans="1:8" ht="25.5" customHeight="1" x14ac:dyDescent="0.2"/>
    <row r="42" spans="1:8" s="6" customFormat="1" ht="25.5" customHeight="1" x14ac:dyDescent="0.2">
      <c r="C42" s="8"/>
      <c r="D42" s="8"/>
      <c r="E42" s="20"/>
      <c r="F42" s="20"/>
      <c r="G42" s="20"/>
      <c r="H42" s="20"/>
    </row>
    <row r="43" spans="1:8" ht="25.5" customHeight="1" x14ac:dyDescent="0.2"/>
    <row r="44" spans="1:8" s="6" customFormat="1" ht="25.5" customHeight="1" x14ac:dyDescent="0.2">
      <c r="C44" s="8"/>
      <c r="D44" s="8"/>
      <c r="E44" s="20"/>
      <c r="F44" s="20"/>
      <c r="G44" s="20"/>
      <c r="H44" s="20"/>
    </row>
    <row r="45" spans="1:8" ht="25.5" customHeight="1" x14ac:dyDescent="0.2"/>
  </sheetData>
  <sheetProtection formatCells="0" formatRows="0" insertRows="0"/>
  <mergeCells count="6">
    <mergeCell ref="A38:C38"/>
    <mergeCell ref="A39:C39"/>
    <mergeCell ref="A33:B33"/>
    <mergeCell ref="A9:B9"/>
    <mergeCell ref="A4:D4"/>
    <mergeCell ref="A7:D7"/>
  </mergeCells>
  <phoneticPr fontId="2" type="noConversion"/>
  <printOptions horizontalCentered="1"/>
  <pageMargins left="0.55118110236220474" right="0.55118110236220474" top="0.59055118110236227" bottom="0.59055118110236227" header="0.51181102362204722" footer="0.51181102362204722"/>
  <pageSetup paperSize="9" scale="65" orientation="portrait" horizontalDpi="4294967294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="110" zoomScaleNormal="110" workbookViewId="0">
      <selection activeCell="D36" sqref="D36"/>
    </sheetView>
  </sheetViews>
  <sheetFormatPr defaultColWidth="10.28515625" defaultRowHeight="15" x14ac:dyDescent="0.35"/>
  <cols>
    <col min="1" max="2" width="21.5703125" style="47" customWidth="1"/>
    <col min="3" max="3" width="25.5703125" style="47" customWidth="1"/>
    <col min="4" max="4" width="25.7109375" style="43" customWidth="1"/>
    <col min="5" max="16384" width="10.28515625" style="43"/>
  </cols>
  <sheetData>
    <row r="1" spans="1:3" s="42" customFormat="1" x14ac:dyDescent="0.3">
      <c r="A1" s="41" t="s">
        <v>57</v>
      </c>
    </row>
    <row r="2" spans="1:3" s="42" customFormat="1" x14ac:dyDescent="0.3">
      <c r="A2" s="63" t="s">
        <v>58</v>
      </c>
      <c r="B2" s="64"/>
      <c r="C2" s="64"/>
    </row>
    <row r="3" spans="1:3" s="42" customFormat="1" x14ac:dyDescent="0.3">
      <c r="A3" s="64"/>
      <c r="B3" s="64"/>
      <c r="C3" s="64"/>
    </row>
    <row r="4" spans="1:3" s="42" customFormat="1" ht="15" customHeight="1" x14ac:dyDescent="0.3">
      <c r="A4" s="65" t="s">
        <v>59</v>
      </c>
      <c r="B4" s="65"/>
      <c r="C4" s="65"/>
    </row>
    <row r="5" spans="1:3" x14ac:dyDescent="0.35">
      <c r="A5" s="65"/>
      <c r="B5" s="65"/>
      <c r="C5" s="65"/>
    </row>
    <row r="7" spans="1:3" ht="30" x14ac:dyDescent="0.35">
      <c r="A7" s="44" t="s">
        <v>7</v>
      </c>
      <c r="B7" s="44" t="s">
        <v>6</v>
      </c>
      <c r="C7" s="44" t="s">
        <v>5</v>
      </c>
    </row>
    <row r="8" spans="1:3" ht="15.95" customHeight="1" x14ac:dyDescent="0.35">
      <c r="A8" s="45" t="s">
        <v>8</v>
      </c>
      <c r="B8" s="46">
        <v>132</v>
      </c>
      <c r="C8" s="46">
        <v>102</v>
      </c>
    </row>
    <row r="9" spans="1:3" ht="15.95" customHeight="1" x14ac:dyDescent="0.35">
      <c r="A9" s="45" t="s">
        <v>9</v>
      </c>
      <c r="B9" s="46">
        <v>148</v>
      </c>
      <c r="C9" s="46">
        <v>102</v>
      </c>
    </row>
    <row r="10" spans="1:3" ht="15.95" customHeight="1" x14ac:dyDescent="0.35">
      <c r="A10" s="45" t="s">
        <v>10</v>
      </c>
      <c r="B10" s="46">
        <v>135</v>
      </c>
      <c r="C10" s="46">
        <v>57</v>
      </c>
    </row>
    <row r="11" spans="1:3" ht="15.95" customHeight="1" x14ac:dyDescent="0.35">
      <c r="A11" s="45" t="s">
        <v>11</v>
      </c>
      <c r="B11" s="46">
        <v>110</v>
      </c>
      <c r="C11" s="46">
        <v>75</v>
      </c>
    </row>
    <row r="12" spans="1:3" ht="15.95" customHeight="1" x14ac:dyDescent="0.35">
      <c r="A12" s="45" t="s">
        <v>12</v>
      </c>
      <c r="B12" s="46">
        <v>140</v>
      </c>
      <c r="C12" s="46">
        <v>88</v>
      </c>
    </row>
    <row r="13" spans="1:3" ht="15.95" customHeight="1" x14ac:dyDescent="0.35">
      <c r="A13" s="45" t="s">
        <v>13</v>
      </c>
      <c r="B13" s="46">
        <v>124</v>
      </c>
      <c r="C13" s="46">
        <v>70</v>
      </c>
    </row>
    <row r="14" spans="1:3" ht="15.95" customHeight="1" x14ac:dyDescent="0.35">
      <c r="A14" s="45" t="s">
        <v>14</v>
      </c>
      <c r="B14" s="46">
        <v>173</v>
      </c>
      <c r="C14" s="46">
        <v>124</v>
      </c>
    </row>
    <row r="15" spans="1:3" ht="15.95" customHeight="1" x14ac:dyDescent="0.35">
      <c r="A15" s="45" t="s">
        <v>15</v>
      </c>
      <c r="B15" s="46">
        <v>105</v>
      </c>
      <c r="C15" s="46">
        <v>80</v>
      </c>
    </row>
    <row r="16" spans="1:3" ht="15.95" customHeight="1" x14ac:dyDescent="0.35">
      <c r="A16" s="45" t="s">
        <v>16</v>
      </c>
      <c r="B16" s="46">
        <v>142</v>
      </c>
      <c r="C16" s="46">
        <v>113</v>
      </c>
    </row>
    <row r="17" spans="1:3" ht="15.95" customHeight="1" x14ac:dyDescent="0.35">
      <c r="A17" s="45" t="s">
        <v>17</v>
      </c>
      <c r="B17" s="46">
        <v>180</v>
      </c>
      <c r="C17" s="46">
        <v>102</v>
      </c>
    </row>
    <row r="18" spans="1:3" ht="15.95" customHeight="1" x14ac:dyDescent="0.35">
      <c r="A18" s="45" t="s">
        <v>18</v>
      </c>
      <c r="B18" s="46">
        <v>128</v>
      </c>
      <c r="C18" s="46">
        <v>97</v>
      </c>
    </row>
    <row r="19" spans="1:3" ht="15.95" customHeight="1" x14ac:dyDescent="0.35">
      <c r="A19" s="45" t="s">
        <v>19</v>
      </c>
      <c r="B19" s="46">
        <v>112</v>
      </c>
      <c r="C19" s="46">
        <v>82</v>
      </c>
    </row>
    <row r="20" spans="1:3" ht="15.95" customHeight="1" x14ac:dyDescent="0.35">
      <c r="A20" s="45" t="s">
        <v>20</v>
      </c>
      <c r="B20" s="46">
        <v>120</v>
      </c>
      <c r="C20" s="46">
        <v>64</v>
      </c>
    </row>
    <row r="21" spans="1:3" ht="15.95" customHeight="1" x14ac:dyDescent="0.35">
      <c r="A21" s="45" t="s">
        <v>21</v>
      </c>
      <c r="B21" s="46">
        <v>159</v>
      </c>
      <c r="C21" s="46">
        <v>108</v>
      </c>
    </row>
    <row r="22" spans="1:3" ht="15.95" customHeight="1" x14ac:dyDescent="0.35">
      <c r="A22" s="45" t="s">
        <v>22</v>
      </c>
      <c r="B22" s="46">
        <v>148</v>
      </c>
      <c r="C22" s="46">
        <v>98</v>
      </c>
    </row>
    <row r="23" spans="1:3" ht="15.95" customHeight="1" x14ac:dyDescent="0.35">
      <c r="A23" s="45" t="s">
        <v>23</v>
      </c>
      <c r="B23" s="46">
        <v>116</v>
      </c>
      <c r="C23" s="46">
        <v>73</v>
      </c>
    </row>
    <row r="24" spans="1:3" ht="15.95" customHeight="1" x14ac:dyDescent="0.35">
      <c r="A24" s="45" t="s">
        <v>24</v>
      </c>
      <c r="B24" s="46">
        <v>117</v>
      </c>
      <c r="C24" s="46">
        <v>69</v>
      </c>
    </row>
    <row r="25" spans="1:3" ht="15.95" customHeight="1" x14ac:dyDescent="0.35">
      <c r="A25" s="45" t="s">
        <v>25</v>
      </c>
      <c r="B25" s="46">
        <v>148</v>
      </c>
      <c r="C25" s="46">
        <v>98</v>
      </c>
    </row>
    <row r="26" spans="1:3" ht="15.95" customHeight="1" x14ac:dyDescent="0.35">
      <c r="A26" s="45" t="s">
        <v>26</v>
      </c>
      <c r="B26" s="46">
        <v>138</v>
      </c>
      <c r="C26" s="46">
        <v>88</v>
      </c>
    </row>
    <row r="27" spans="1:3" ht="15.95" customHeight="1" x14ac:dyDescent="0.35">
      <c r="A27" s="45" t="s">
        <v>27</v>
      </c>
      <c r="B27" s="46">
        <v>166</v>
      </c>
      <c r="C27" s="46">
        <v>103</v>
      </c>
    </row>
    <row r="28" spans="1:3" ht="15.95" customHeight="1" x14ac:dyDescent="0.35">
      <c r="A28" s="45" t="s">
        <v>28</v>
      </c>
      <c r="B28" s="46">
        <v>116</v>
      </c>
      <c r="C28" s="46">
        <v>67</v>
      </c>
    </row>
    <row r="29" spans="1:3" ht="15.95" customHeight="1" x14ac:dyDescent="0.35">
      <c r="A29" s="45" t="s">
        <v>29</v>
      </c>
      <c r="B29" s="46">
        <v>101</v>
      </c>
      <c r="C29" s="46">
        <v>83</v>
      </c>
    </row>
    <row r="30" spans="1:3" ht="15.95" customHeight="1" x14ac:dyDescent="0.35">
      <c r="A30" s="45" t="s">
        <v>30</v>
      </c>
      <c r="B30" s="46">
        <v>136</v>
      </c>
      <c r="C30" s="46">
        <v>62</v>
      </c>
    </row>
    <row r="31" spans="1:3" ht="15.95" customHeight="1" x14ac:dyDescent="0.35">
      <c r="A31" s="45" t="s">
        <v>31</v>
      </c>
      <c r="B31" s="46">
        <v>100</v>
      </c>
      <c r="C31" s="46">
        <v>74</v>
      </c>
    </row>
    <row r="32" spans="1:3" ht="15.95" customHeight="1" x14ac:dyDescent="0.35">
      <c r="A32" s="45" t="s">
        <v>32</v>
      </c>
      <c r="B32" s="46">
        <v>117</v>
      </c>
      <c r="C32" s="46">
        <v>84</v>
      </c>
    </row>
    <row r="33" spans="1:3" ht="15.95" customHeight="1" x14ac:dyDescent="0.35">
      <c r="A33" s="45" t="s">
        <v>33</v>
      </c>
      <c r="B33" s="46">
        <v>128</v>
      </c>
      <c r="C33" s="46">
        <v>88</v>
      </c>
    </row>
    <row r="34" spans="1:3" ht="15.95" customHeight="1" x14ac:dyDescent="0.35">
      <c r="A34" s="45" t="s">
        <v>34</v>
      </c>
      <c r="B34" s="46">
        <v>187</v>
      </c>
      <c r="C34" s="46">
        <v>117</v>
      </c>
    </row>
    <row r="35" spans="1:3" ht="15.95" customHeight="1" x14ac:dyDescent="0.35">
      <c r="A35" s="45" t="s">
        <v>35</v>
      </c>
      <c r="B35" s="46">
        <v>209</v>
      </c>
      <c r="C35" s="46">
        <v>125</v>
      </c>
    </row>
  </sheetData>
  <mergeCells count="2">
    <mergeCell ref="A2:C3"/>
    <mergeCell ref="A4:C5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2018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>Limited</CaseCategory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 Training</TermName>
          <TermId xmlns="http://schemas.microsoft.com/office/infopath/2007/PartnerControls">ad63c626-9ab6-4782-81d1-b66b493dabd3</TermId>
        </TermInfo>
      </Terms>
    </bc774ebde5ce414aaa02dda990692a66>
    <RelatedWBS xmlns="http://schemas.microsoft.com/sharepoint/v3" xsi:nil="true"/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HoU.TRU</TermName>
          <TermId xmlns="http://schemas.microsoft.com/office/infopath/2007/PartnerControls">14b38c8d-2e00-4f71-ac4a-c6aa908932be</TermId>
        </TermInfo>
      </Terms>
    </id9b5a3bcc4f4a3fbd6b91e7628fabd9>
    <TaxCatchAll xmlns="38ee4600-0986-4770-ab3b-544cb7f4e435">
      <Value>5</Value>
      <Value>3</Value>
      <Value>1</Value>
      <Value>7</Value>
    </TaxCatchAll>
    <o51582c1c73444c8a2019ac114651624 xmlns="http://schemas.microsoft.com/sharepoint/v3">
      <Terms xmlns="http://schemas.microsoft.com/office/infopath/2007/PartnerControls"/>
    </o51582c1c73444c8a2019ac114651624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91554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4" ma:contentTypeDescription="GetOrganized Document Library Content Type Description" ma:contentTypeScope="" ma:versionID="8d0cad0d9d17dadbefad65d4fc3fef76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targetNamespace="http://schemas.microsoft.com/office/2006/metadata/properties" ma:root="true" ma:fieldsID="dcc4fa84c148261592719b6e96155cbf" ns1:_="" ns2:_="" ns3:_="" ns4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RelatedWBS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o51582c1c73444c8a2019ac114651624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1:Personal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Limited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6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7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9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RelatedWBS" ma:index="20" nillable="true" ma:displayName="Related Activity" ma:description="Title of the related Activity" ma:list="{AEDBBA8A-3BFE-4BF3-9D4F-51A515FFEDF5}" ma:internalName="RelatedWBS" ma:readOnly="false" ma:showField="Title">
      <xsd:simpleType>
        <xsd:restriction base="dms:Lookup"/>
      </xsd:simpleType>
    </xsd:element>
    <xsd:element name="ClosureDate" ma:index="21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3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4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aseID" ma:index="33" nillable="true" ma:displayName="Case ID" ma:default="Assigning" ma:internalName="CaseID" ma:readOnly="true">
      <xsd:simpleType>
        <xsd:restriction base="dms:Text"/>
      </xsd:simpleType>
    </xsd:element>
    <xsd:element name="CCMVisualId" ma:index="34" nillable="true" ma:displayName="Case ID" ma:default="Assigning" ma:internalName="CCMVisualId" ma:readOnly="true">
      <xsd:simpleType>
        <xsd:restriction base="dms:Text"/>
      </xsd:simpleType>
    </xsd:element>
    <xsd:element name="DocID" ma:index="35" nillable="true" ma:displayName="Document ID" ma:default="Assigning" ma:internalName="DocID" ma:readOnly="true">
      <xsd:simpleType>
        <xsd:restriction base="dms:Text"/>
      </xsd:simpleType>
    </xsd:element>
    <xsd:element name="Finalized" ma:index="36" nillable="true" ma:displayName="Finalized" ma:default="False" ma:internalName="Finalized" ma:readOnly="true">
      <xsd:simpleType>
        <xsd:restriction base="dms:Boolean"/>
      </xsd:simpleType>
    </xsd:element>
    <xsd:element name="Related" ma:index="37" nillable="true" ma:displayName="Related" ma:default="False" ma:internalName="Related" ma:readOnly="true">
      <xsd:simpleType>
        <xsd:restriction base="dms:Boolean"/>
      </xsd:simpleType>
    </xsd:element>
    <xsd:element name="RegistrationDate" ma:index="38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39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0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1" nillable="true" ma:displayName="Template name" ma:internalName="CCMTemplateName" ma:readOnly="true">
      <xsd:simpleType>
        <xsd:restriction base="dms:Text"/>
      </xsd:simpleType>
    </xsd:element>
    <xsd:element name="CCMTemplateVersion" ma:index="42" nillable="true" ma:displayName="Template version" ma:internalName="CCMTemplateVersion" ma:readOnly="true">
      <xsd:simpleType>
        <xsd:restriction base="dms:Text"/>
      </xsd:simpleType>
    </xsd:element>
    <xsd:element name="CCMTemplateID" ma:index="43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4" nillable="true" ma:displayName="CCMSystemID" ma:hidden="true" ma:internalName="CCMSystemID" ma:readOnly="true">
      <xsd:simpleType>
        <xsd:restriction base="dms:Text"/>
      </xsd:simpleType>
    </xsd:element>
    <xsd:element name="WasEncrypted" ma:index="45" nillable="true" ma:displayName="Encrypted" ma:default="False" ma:internalName="WasEncrypted" ma:readOnly="true">
      <xsd:simpleType>
        <xsd:restriction base="dms:Boolean"/>
      </xsd:simpleType>
    </xsd:element>
    <xsd:element name="WasSigned" ma:index="46" nillable="true" ma:displayName="Signed" ma:default="False" ma:internalName="WasSigned" ma:readOnly="true">
      <xsd:simpleType>
        <xsd:restriction base="dms:Boolean"/>
      </xsd:simpleType>
    </xsd:element>
    <xsd:element name="MailHasAttachments" ma:index="47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8" nillable="true" ma:displayName="Conversation" ma:internalName="CCMConversation" ma:readOnly="true">
      <xsd:simpleType>
        <xsd:restriction base="dms:Text"/>
      </xsd:simpleType>
    </xsd:element>
    <xsd:element name="c8cd5695b2274a9e95663d2e5ab1b4c1" ma:index="52" nillable="true" ma:taxonomy="true" ma:internalName="c8cd5695b2274a9e95663d2e5ab1b4c1" ma:taxonomyFieldName="DocumentType" ma:displayName="Document Type" ma:readOnly="false" ma:default="3;#Document|fd247e4a-b941-4fd1-8392-fae9034d723a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3" nillable="true" ma:taxonomy="true" ma:internalName="bc774ebde5ce414aaa02dda990692a66" ma:taxonomyFieldName="FilePlan" ma:displayName="File Plan" ma:default="1;#2.2. Training|ad63c626-9ab6-4782-81d1-b66b493dabd3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1582c1c73444c8a2019ac114651624" ma:index="54" nillable="true" ma:taxonomy="true" ma:internalName="o51582c1c73444c8a2019ac114651624" ma:taxonomyFieldName="SecurityLevel" ma:displayName="Security Level" ma:default="" ma:fieldId="{851582c1-c734-44c8-a201-9ac114651624}" ma:sspId="ab0db32a-6585-4aed-ab3a-f1cc32793a6d" ma:termSetId="d7e0f135-8dcc-4e01-a72f-772a3c3e9b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7;#TRU|28450b22-b10a-41ff-95e2-1d765f3f697c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rsonalData" ma:index="60" nillable="true" ma:displayName="Personal Data" ma:default="0" ma:internalName="Personal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8" nillable="true" ma:displayName="Published To Extranet" ma:default="0" ma:internalName="PublishedToExtranet">
      <xsd:simpleType>
        <xsd:restriction base="dms:Boolean"/>
      </xsd:simpleType>
    </xsd:element>
    <xsd:element name="RetentionStatus" ma:index="22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6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0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283F5-AC66-4866-B812-0413753D8C22}">
  <ds:schemaRefs>
    <ds:schemaRef ds:uri="http://purl.org/dc/terms/"/>
    <ds:schemaRef ds:uri="http://schemas.openxmlformats.org/package/2006/metadata/core-properties"/>
    <ds:schemaRef ds:uri="38ee4600-0986-4770-ab3b-544cb7f4e43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1c5eac-5fdb-4e20-94c8-7830c4ad7c93"/>
    <ds:schemaRef ds:uri="10D54F86-68DB-4C68-8DD3-02B41B714D13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7487D9-A66D-4A6C-A995-697F62231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D54F86-68DB-4C68-8DD3-02B41B714D13"/>
    <ds:schemaRef ds:uri="38ee4600-0986-4770-ab3b-544cb7f4e435"/>
    <ds:schemaRef ds:uri="581c5eac-5fdb-4e20-94c8-7830c4ad7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 Financial Statement</vt:lpstr>
      <vt:lpstr>Accomm. &amp; daily allowances</vt:lpstr>
      <vt:lpstr>'Final Financial Statement'!Print_Area</vt:lpstr>
      <vt:lpstr>'Final Financial Statement'!Print_Titles</vt:lpstr>
    </vt:vector>
  </TitlesOfParts>
  <Company>FRONTEX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11_Financial statement_draft</dc:title>
  <dc:creator>Malgorzata Balinska</dc:creator>
  <cp:lastModifiedBy>Windows User</cp:lastModifiedBy>
  <cp:lastPrinted>2017-06-08T08:55:26Z</cp:lastPrinted>
  <dcterms:created xsi:type="dcterms:W3CDTF">2006-02-21T16:19:46Z</dcterms:created>
  <dcterms:modified xsi:type="dcterms:W3CDTF">2018-05-17T12:16:24Z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>1</vt:lpwstr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>5</vt:lpwstr>
  </property>
  <property fmtid="{D5CDD505-2E9C-101B-9397-08002B2CF9AE}" pid="12" name="Entity">
    <vt:lpwstr>7</vt:lpwstr>
  </property>
  <property fmtid="{D5CDD505-2E9C-101B-9397-08002B2CF9AE}" pid="13" name="CCMSystem">
    <vt:lpwstr> </vt:lpwstr>
  </property>
  <property fmtid="{D5CDD505-2E9C-101B-9397-08002B2CF9AE}" pid="14" name="DocumentType">
    <vt:lpwstr>3</vt:lpwstr>
  </property>
  <property fmtid="{D5CDD505-2E9C-101B-9397-08002B2CF9AE}" pid="15" name="CCMEventContext">
    <vt:lpwstr>b848b24a-be1d-4cb4-a776-ed009263fc57</vt:lpwstr>
  </property>
</Properties>
</file>