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130"/>
  <workbookPr defaultThemeVersion="124226"/>
  <mc:AlternateContent xmlns:mc="http://schemas.openxmlformats.org/markup-compatibility/2006">
    <mc:Choice Requires="x15">
      <x15ac:absPath xmlns:x15ac="http://schemas.microsoft.com/office/spreadsheetml/2010/11/ac" url="C:\Users\QuettiG\Desktop\OneDrive - European Border and Coast Guard Agency (FRONTEX)\Basic Training\2023_CFP_TRU_01\01 - Preparations\"/>
    </mc:Choice>
  </mc:AlternateContent>
  <xr:revisionPtr revIDLastSave="0" documentId="13_ncr:1_{2CA5212F-0B1B-46F2-A4D4-09AA3812B67C}" xr6:coauthVersionLast="47" xr6:coauthVersionMax="47" xr10:uidLastSave="{00000000-0000-0000-0000-000000000000}"/>
  <bookViews>
    <workbookView xWindow="-120" yWindow="-120" windowWidth="29040" windowHeight="15840" xr2:uid="{00000000-000D-0000-FFFF-FFFF00000000}"/>
  </bookViews>
  <sheets>
    <sheet name="Budget proposal_draft" sheetId="19" r:id="rId1"/>
  </sheets>
  <externalReferences>
    <externalReference r:id="rId2"/>
  </externalReferences>
  <definedNames>
    <definedName name="date">'[1]REM Aerial Means'!$C$12</definedName>
    <definedName name="_xlnm.Print_Area" localSheetId="0">'Budget proposal_draft'!$A$1:$G$59</definedName>
    <definedName name="_xlnm.Print_Titles" localSheetId="0">'Budget proposal_draft'!$3:$9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56" i="19" l="1"/>
  <c r="G53" i="19"/>
  <c r="G54" i="19"/>
  <c r="G48" i="19"/>
  <c r="G49" i="19"/>
  <c r="G43" i="19"/>
  <c r="G44" i="19"/>
  <c r="G38" i="19"/>
  <c r="G39" i="19"/>
  <c r="G33" i="19"/>
  <c r="G34" i="19"/>
  <c r="G28" i="19"/>
  <c r="G29" i="19"/>
  <c r="G24" i="19"/>
  <c r="G19" i="19"/>
  <c r="G14" i="19"/>
  <c r="G15" i="19"/>
  <c r="G50" i="19"/>
  <c r="G47" i="19"/>
  <c r="G45" i="19"/>
  <c r="G42" i="19"/>
  <c r="G55" i="19"/>
  <c r="G52" i="19"/>
  <c r="G40" i="19"/>
  <c r="G37" i="19"/>
  <c r="G35" i="19"/>
  <c r="G32" i="19"/>
  <c r="G30" i="19"/>
  <c r="G27" i="19"/>
  <c r="G25" i="19"/>
  <c r="G23" i="19"/>
  <c r="G22" i="19"/>
  <c r="G20" i="19"/>
  <c r="G18" i="19"/>
  <c r="G17" i="19"/>
  <c r="G13" i="19"/>
  <c r="G12" i="19"/>
  <c r="G26" i="19" l="1"/>
  <c r="G46" i="19"/>
  <c r="G11" i="19"/>
  <c r="G36" i="19"/>
  <c r="G51" i="19"/>
  <c r="G41" i="19"/>
  <c r="G31" i="19"/>
  <c r="G16" i="19"/>
  <c r="G21" i="19"/>
  <c r="G10" i="19" l="1"/>
  <c r="G57" i="19" s="1"/>
</calcChain>
</file>

<file path=xl/sharedStrings.xml><?xml version="1.0" encoding="utf-8"?>
<sst xmlns="http://schemas.openxmlformats.org/spreadsheetml/2006/main" count="36" uniqueCount="35">
  <si>
    <t>CATEGORIES</t>
  </si>
  <si>
    <t>TOTAL (EUR)</t>
  </si>
  <si>
    <t>Unit price</t>
  </si>
  <si>
    <t>Unit</t>
  </si>
  <si>
    <t>When filling in the budget, please:</t>
  </si>
  <si>
    <t>No. of units</t>
  </si>
  <si>
    <t>Reference to the Call for proposals</t>
  </si>
  <si>
    <t>Title of the action</t>
  </si>
  <si>
    <t>ELIGIBLE DIRECT COSTS</t>
  </si>
  <si>
    <t>I</t>
  </si>
  <si>
    <t>II</t>
  </si>
  <si>
    <t>TOTAL ELIGIBLE COST OF THE ACTION (I + II)</t>
  </si>
  <si>
    <t>salary</t>
  </si>
  <si>
    <t>ESTIMATED BUDGET FOR THE ACTION</t>
  </si>
  <si>
    <t>- avoid decimal places (round up)</t>
  </si>
  <si>
    <t>2023/CFP/TRU/01 - SUPPORT FOR THE IMPLEMENTATION OF THE BASIC TRAINING PROGRAMME FOR THE EUROPEAN STANDING CORPS CATEGORY 1</t>
  </si>
  <si>
    <t>Costs arising directly from the provision of accommodation, full board, and logistical support</t>
  </si>
  <si>
    <t>Costs of the administrative and logistical staff</t>
  </si>
  <si>
    <t>Costs of use and maintenance of training infrastructure</t>
  </si>
  <si>
    <t>Costs related to the specific training equipment [use and maintenance in case of fixed assets]</t>
  </si>
  <si>
    <t>Costs of consumables, training supplies and training materials</t>
  </si>
  <si>
    <t>Costs arising directly from requirements linked to the implementation of the BTP for SC cat. 1 (e.g.: dissemination of information, translations, reproduction, publication, training materials)</t>
  </si>
  <si>
    <t>Costs of travel (field visits, etc.) provided that these costs are in line with the grant beneficiary's usual practices on travel</t>
  </si>
  <si>
    <t>Costs related to the organisation of meetings (e.g. catering, equipment rental)</t>
  </si>
  <si>
    <t>Costs related to the provision of [COVID] safety measures to protect learners, trainers, and Frontex staff deployed at the training centre</t>
  </si>
  <si>
    <t>Please note:</t>
  </si>
  <si>
    <t>IV. Please clearly specify, for each of the eligible costs indicated, the category under which they fall (see section 11.7 of the Call for Proposals)</t>
  </si>
  <si>
    <t>III. Please consider both quantities to be adjusted based on the applicant’s hosting capacity and fixed quantities that do not require adjustment, following the guidance included in Annex 1</t>
  </si>
  <si>
    <t>I. The estimated budget must be based on the maximum capacity of learners that can be hosted by the Training Centre</t>
  </si>
  <si>
    <t>II. To calculate the estimated budget, please pay attention - amongst the others - to Annexes 1, 2 and 13</t>
  </si>
  <si>
    <t>- indicate the proportion (e.g.: half time, part time) of salary depending on time involved in this project</t>
  </si>
  <si>
    <t>MODULE</t>
  </si>
  <si>
    <t>V. Please provide a detailed breakdown by splitting the costs under each category</t>
  </si>
  <si>
    <t>ELIGIBLE INDIRECT COSTS (5% of eligible direct costs)</t>
  </si>
  <si>
    <t>VI. Each learner will be granted approximately four weeks of holidays during the implementation of the BTP. Therefore, the catering costs catering  costs and other costs dependent on the presence of learners in the Training Centre shall be reduced accordingly in the estimated budget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</si>
</sst>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_-* #,##0_-;\-* #,##0_-;_-* &quot;-&quot;??_-;_-@_-"/>
  </numFmts>
  <fonts count="19" x14ac:knownFonts="1">
    <font>
      <sz val="10"/>
      <name val="Arial"/>
    </font>
    <font>
      <sz val="10"/>
      <name val="Arial"/>
    </font>
    <font>
      <sz val="10"/>
      <name val="Arial"/>
      <family val="2"/>
    </font>
    <font>
      <sz val="12"/>
      <name val="Trebuchet MS"/>
      <family val="2"/>
    </font>
    <font>
      <b/>
      <sz val="12"/>
      <name val="Trebuchet MS"/>
      <family val="2"/>
    </font>
    <font>
      <b/>
      <sz val="11"/>
      <name val="Trebuchet MS"/>
      <family val="2"/>
    </font>
    <font>
      <sz val="9"/>
      <name val="Trebuchet MS"/>
      <family val="2"/>
    </font>
    <font>
      <b/>
      <sz val="14"/>
      <name val="Trebuchet MS"/>
      <family val="2"/>
    </font>
    <font>
      <b/>
      <sz val="11"/>
      <name val="Arial"/>
      <family val="2"/>
    </font>
    <font>
      <b/>
      <sz val="10"/>
      <name val="Trebuchet MS"/>
      <family val="2"/>
    </font>
    <font>
      <sz val="10"/>
      <name val="Trebuchet MS"/>
      <family val="2"/>
    </font>
    <font>
      <b/>
      <sz val="10"/>
      <color theme="0"/>
      <name val="Trebuchet MS"/>
      <family val="2"/>
    </font>
    <font>
      <sz val="10"/>
      <color indexed="10"/>
      <name val="Trebuchet MS"/>
      <family val="2"/>
    </font>
    <font>
      <sz val="10"/>
      <color theme="0"/>
      <name val="Trebuchet MS"/>
      <family val="2"/>
    </font>
    <font>
      <sz val="10"/>
      <color rgb="FFFF0000"/>
      <name val="Trebuchet MS"/>
      <family val="2"/>
    </font>
    <font>
      <sz val="14"/>
      <name val="Trebuchet MS"/>
      <family val="2"/>
    </font>
    <font>
      <sz val="11"/>
      <name val="Trebuchet MS"/>
      <family val="2"/>
    </font>
    <font>
      <sz val="9"/>
      <name val="Trebuchet MS"/>
    </font>
    <font>
      <u/>
      <sz val="10"/>
      <name val="Trebuchet MS"/>
      <family val="2"/>
    </font>
  </fonts>
  <fills count="4">
    <fill>
      <patternFill patternType="none"/>
    </fill>
    <fill>
      <patternFill patternType="gray125"/>
    </fill>
    <fill>
      <patternFill patternType="solid">
        <fgColor rgb="FF003399"/>
        <bgColor indexed="64"/>
      </patternFill>
    </fill>
    <fill>
      <patternFill patternType="solid">
        <fgColor theme="0" tint="-0.249977111117893"/>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diagonalUp="1" diagonalDown="1">
      <left style="thin">
        <color indexed="64"/>
      </left>
      <right style="thin">
        <color indexed="64"/>
      </right>
      <top style="thin">
        <color indexed="64"/>
      </top>
      <bottom style="thin">
        <color indexed="64"/>
      </bottom>
      <diagonal style="thin">
        <color indexed="64"/>
      </diagonal>
    </border>
    <border diagonalUp="1" diagonalDown="1">
      <left style="thin">
        <color indexed="64"/>
      </left>
      <right/>
      <top style="thin">
        <color indexed="64"/>
      </top>
      <bottom style="thin">
        <color indexed="64"/>
      </bottom>
      <diagonal style="thin">
        <color indexed="64"/>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4">
    <xf numFmtId="0" fontId="0" fillId="0" borderId="0"/>
    <xf numFmtId="43" fontId="1" fillId="0" borderId="0" applyFont="0" applyFill="0" applyBorder="0" applyAlignment="0" applyProtection="0"/>
    <xf numFmtId="0" fontId="6" fillId="0" borderId="0"/>
    <xf numFmtId="0" fontId="17" fillId="0" borderId="0"/>
  </cellStyleXfs>
  <cellXfs count="82">
    <xf numFmtId="0" fontId="0" fillId="0" borderId="0" xfId="0"/>
    <xf numFmtId="0" fontId="4" fillId="0" borderId="0" xfId="0" applyFont="1" applyAlignment="1">
      <alignment horizontal="left" vertical="center" wrapText="1"/>
    </xf>
    <xf numFmtId="0" fontId="3" fillId="0" borderId="0" xfId="0" applyFont="1" applyAlignment="1">
      <alignment horizontal="left" vertical="center"/>
    </xf>
    <xf numFmtId="0" fontId="5" fillId="0" borderId="0" xfId="0" quotePrefix="1" applyFont="1" applyAlignment="1">
      <alignment horizontal="left" vertical="center"/>
    </xf>
    <xf numFmtId="0" fontId="3" fillId="0" borderId="0" xfId="0" applyFont="1" applyFill="1" applyAlignment="1">
      <alignment horizontal="left" vertical="center"/>
    </xf>
    <xf numFmtId="0" fontId="4" fillId="0" borderId="0" xfId="0" applyFont="1" applyAlignment="1">
      <alignment horizontal="left" vertical="center"/>
    </xf>
    <xf numFmtId="0" fontId="3" fillId="0" borderId="0" xfId="0" applyFont="1" applyAlignment="1">
      <alignment horizontal="center" vertical="center"/>
    </xf>
    <xf numFmtId="0" fontId="3" fillId="0" borderId="0" xfId="0" applyFont="1" applyAlignment="1">
      <alignment horizontal="right" vertical="center"/>
    </xf>
    <xf numFmtId="43" fontId="3" fillId="0" borderId="0" xfId="1" applyNumberFormat="1" applyFont="1" applyAlignment="1">
      <alignment horizontal="left" vertical="center"/>
    </xf>
    <xf numFmtId="43" fontId="3" fillId="0" borderId="0" xfId="0" applyNumberFormat="1" applyFont="1" applyAlignment="1">
      <alignment horizontal="left" vertical="center"/>
    </xf>
    <xf numFmtId="0" fontId="4" fillId="0" borderId="0" xfId="0" applyFont="1" applyAlignment="1">
      <alignment horizontal="center" vertical="center"/>
    </xf>
    <xf numFmtId="0" fontId="4" fillId="0" borderId="0" xfId="0" applyFont="1" applyAlignment="1">
      <alignment horizontal="right" vertical="center"/>
    </xf>
    <xf numFmtId="43" fontId="4" fillId="0" borderId="0" xfId="1" applyNumberFormat="1" applyFont="1" applyAlignment="1">
      <alignment horizontal="left" vertical="center"/>
    </xf>
    <xf numFmtId="43" fontId="4" fillId="0" borderId="0" xfId="0" applyNumberFormat="1" applyFont="1" applyAlignment="1">
      <alignment horizontal="left" vertical="center"/>
    </xf>
    <xf numFmtId="0" fontId="10" fillId="0" borderId="0" xfId="0" applyFont="1" applyAlignment="1">
      <alignment horizontal="left" vertical="center"/>
    </xf>
    <xf numFmtId="0" fontId="10" fillId="0" borderId="0" xfId="0" applyFont="1" applyFill="1" applyAlignment="1">
      <alignment horizontal="left" vertical="center"/>
    </xf>
    <xf numFmtId="43" fontId="11" fillId="2" borderId="1" xfId="1" applyNumberFormat="1" applyFont="1" applyFill="1" applyBorder="1" applyAlignment="1">
      <alignment horizontal="center" vertical="center" wrapText="1"/>
    </xf>
    <xf numFmtId="0" fontId="9" fillId="0" borderId="0" xfId="0" applyFont="1" applyAlignment="1">
      <alignment horizontal="left" vertical="center" wrapText="1"/>
    </xf>
    <xf numFmtId="164" fontId="9" fillId="3" borderId="1" xfId="1" quotePrefix="1" applyNumberFormat="1" applyFont="1" applyFill="1" applyBorder="1" applyAlignment="1">
      <alignment horizontal="center" vertical="center"/>
    </xf>
    <xf numFmtId="43" fontId="9" fillId="3" borderId="1" xfId="1" quotePrefix="1" applyNumberFormat="1" applyFont="1" applyFill="1" applyBorder="1" applyAlignment="1">
      <alignment horizontal="left" vertical="center"/>
    </xf>
    <xf numFmtId="0" fontId="10" fillId="3" borderId="4" xfId="0" applyFont="1" applyFill="1" applyBorder="1" applyAlignment="1">
      <alignment horizontal="center" vertical="center"/>
    </xf>
    <xf numFmtId="0" fontId="10" fillId="3" borderId="4" xfId="0" applyFont="1" applyFill="1" applyBorder="1" applyAlignment="1">
      <alignment horizontal="right" vertical="center"/>
    </xf>
    <xf numFmtId="43" fontId="10" fillId="3" borderId="5" xfId="1" applyNumberFormat="1" applyFont="1" applyFill="1" applyBorder="1" applyAlignment="1">
      <alignment horizontal="left" vertical="center"/>
    </xf>
    <xf numFmtId="0" fontId="12" fillId="0" borderId="0" xfId="0" applyFont="1" applyAlignment="1">
      <alignment horizontal="left" vertical="center"/>
    </xf>
    <xf numFmtId="0" fontId="10" fillId="0" borderId="3" xfId="0" quotePrefix="1" applyFont="1" applyBorder="1" applyAlignment="1" applyProtection="1">
      <alignment horizontal="left" vertical="center" wrapText="1"/>
      <protection locked="0"/>
    </xf>
    <xf numFmtId="0" fontId="10" fillId="0" borderId="1" xfId="0" applyFont="1" applyBorder="1" applyAlignment="1" applyProtection="1">
      <alignment horizontal="center" vertical="center" wrapText="1"/>
      <protection locked="0"/>
    </xf>
    <xf numFmtId="0" fontId="12" fillId="0" borderId="0" xfId="0" quotePrefix="1" applyFont="1" applyAlignment="1">
      <alignment horizontal="left" vertical="center"/>
    </xf>
    <xf numFmtId="0" fontId="10" fillId="0" borderId="3" xfId="0" applyFont="1" applyBorder="1" applyAlignment="1" applyProtection="1">
      <alignment horizontal="left" vertical="center" wrapText="1"/>
      <protection locked="0"/>
    </xf>
    <xf numFmtId="0" fontId="10" fillId="0" borderId="1" xfId="0" applyNumberFormat="1" applyFont="1" applyBorder="1" applyAlignment="1" applyProtection="1">
      <alignment horizontal="center" vertical="center" wrapText="1"/>
      <protection locked="0"/>
    </xf>
    <xf numFmtId="0" fontId="9" fillId="0" borderId="3" xfId="0" quotePrefix="1" applyFont="1" applyBorder="1" applyAlignment="1" applyProtection="1">
      <alignment horizontal="left" vertical="center" wrapText="1"/>
      <protection locked="0"/>
    </xf>
    <xf numFmtId="0" fontId="13" fillId="2" borderId="4" xfId="0" applyFont="1" applyFill="1" applyBorder="1" applyAlignment="1">
      <alignment horizontal="center" vertical="center"/>
    </xf>
    <xf numFmtId="0" fontId="13" fillId="2" borderId="4" xfId="0" applyFont="1" applyFill="1" applyBorder="1" applyAlignment="1">
      <alignment horizontal="right" vertical="center"/>
    </xf>
    <xf numFmtId="43" fontId="13" fillId="2" borderId="5" xfId="1" applyNumberFormat="1" applyFont="1" applyFill="1" applyBorder="1" applyAlignment="1">
      <alignment horizontal="left" vertical="center"/>
    </xf>
    <xf numFmtId="43" fontId="11" fillId="2" borderId="1" xfId="1" applyNumberFormat="1" applyFont="1" applyFill="1" applyBorder="1" applyAlignment="1">
      <alignment horizontal="left" vertical="center"/>
    </xf>
    <xf numFmtId="0" fontId="9" fillId="0" borderId="0" xfId="0" applyFont="1" applyAlignment="1">
      <alignment horizontal="left" vertical="center"/>
    </xf>
    <xf numFmtId="0" fontId="10" fillId="0" borderId="1" xfId="0" applyFont="1" applyBorder="1" applyAlignment="1" applyProtection="1">
      <alignment horizontal="right" vertical="center" wrapText="1"/>
      <protection locked="0"/>
    </xf>
    <xf numFmtId="43" fontId="10" fillId="0" borderId="1" xfId="1" applyNumberFormat="1" applyFont="1" applyBorder="1" applyAlignment="1" applyProtection="1">
      <alignment horizontal="left" vertical="center" wrapText="1"/>
      <protection locked="0"/>
    </xf>
    <xf numFmtId="43" fontId="10" fillId="0" borderId="2" xfId="1" applyNumberFormat="1" applyFont="1" applyBorder="1" applyAlignment="1">
      <alignment horizontal="left" vertical="center" wrapText="1"/>
    </xf>
    <xf numFmtId="0" fontId="10" fillId="0" borderId="1" xfId="0" applyFont="1" applyFill="1" applyBorder="1" applyAlignment="1" applyProtection="1">
      <alignment horizontal="center" vertical="center" wrapText="1"/>
      <protection locked="0"/>
    </xf>
    <xf numFmtId="0" fontId="10" fillId="0" borderId="1" xfId="0" applyNumberFormat="1" applyFont="1" applyBorder="1" applyAlignment="1" applyProtection="1">
      <alignment horizontal="right" vertical="center" wrapText="1"/>
      <protection locked="0"/>
    </xf>
    <xf numFmtId="0" fontId="9" fillId="0" borderId="1" xfId="0" applyFont="1" applyFill="1" applyBorder="1" applyAlignment="1" applyProtection="1">
      <alignment horizontal="center" vertical="center" wrapText="1"/>
      <protection locked="0"/>
    </xf>
    <xf numFmtId="0" fontId="9" fillId="0" borderId="3" xfId="0" applyFont="1" applyBorder="1" applyAlignment="1" applyProtection="1">
      <alignment horizontal="left" vertical="center" wrapText="1"/>
      <protection locked="0"/>
    </xf>
    <xf numFmtId="43" fontId="9" fillId="0" borderId="2" xfId="1" applyNumberFormat="1" applyFont="1" applyBorder="1" applyAlignment="1">
      <alignment horizontal="left" vertical="center" wrapText="1"/>
    </xf>
    <xf numFmtId="0" fontId="9" fillId="0" borderId="1" xfId="0" applyFont="1" applyBorder="1" applyAlignment="1" applyProtection="1">
      <alignment horizontal="center" vertical="center" wrapText="1"/>
      <protection locked="0"/>
    </xf>
    <xf numFmtId="0" fontId="9" fillId="0" borderId="4" xfId="0" applyFont="1" applyBorder="1" applyAlignment="1" applyProtection="1">
      <alignment horizontal="center" vertical="center" wrapText="1"/>
      <protection locked="0"/>
    </xf>
    <xf numFmtId="0" fontId="14" fillId="0" borderId="0" xfId="0" quotePrefix="1" applyFont="1" applyAlignment="1">
      <alignment horizontal="left" vertical="center"/>
    </xf>
    <xf numFmtId="0" fontId="7" fillId="0" borderId="0" xfId="0" applyFont="1" applyAlignment="1">
      <alignment horizontal="left" vertical="center"/>
    </xf>
    <xf numFmtId="0" fontId="15" fillId="0" borderId="0" xfId="0" applyFont="1" applyAlignment="1">
      <alignment horizontal="left" vertical="center"/>
    </xf>
    <xf numFmtId="0" fontId="15" fillId="0" borderId="0" xfId="0" applyFont="1" applyAlignment="1">
      <alignment horizontal="center" vertical="center"/>
    </xf>
    <xf numFmtId="0" fontId="15" fillId="0" borderId="0" xfId="0" applyFont="1" applyAlignment="1">
      <alignment horizontal="right" vertical="center"/>
    </xf>
    <xf numFmtId="43" fontId="15" fillId="0" borderId="0" xfId="1" applyNumberFormat="1" applyFont="1" applyAlignment="1">
      <alignment horizontal="left" vertical="center"/>
    </xf>
    <xf numFmtId="43" fontId="15" fillId="0" borderId="0" xfId="0" applyNumberFormat="1" applyFont="1" applyAlignment="1">
      <alignment horizontal="left" vertical="center"/>
    </xf>
    <xf numFmtId="0" fontId="16" fillId="0" borderId="0" xfId="0" applyFont="1" applyAlignment="1">
      <alignment horizontal="left" vertical="center"/>
    </xf>
    <xf numFmtId="43" fontId="5" fillId="0" borderId="0" xfId="1" quotePrefix="1" applyNumberFormat="1" applyFont="1" applyFill="1" applyBorder="1" applyAlignment="1">
      <alignment horizontal="left" vertical="center" wrapText="1"/>
    </xf>
    <xf numFmtId="43" fontId="16" fillId="0" borderId="0" xfId="0" applyNumberFormat="1" applyFont="1" applyAlignment="1">
      <alignment horizontal="left" vertical="center"/>
    </xf>
    <xf numFmtId="0" fontId="16" fillId="0" borderId="0" xfId="0" applyFont="1" applyBorder="1" applyAlignment="1">
      <alignment horizontal="left" vertical="center"/>
    </xf>
    <xf numFmtId="43" fontId="16" fillId="0" borderId="0" xfId="0" applyNumberFormat="1" applyFont="1" applyBorder="1" applyAlignment="1">
      <alignment horizontal="left" vertical="center"/>
    </xf>
    <xf numFmtId="0" fontId="16" fillId="0" borderId="0" xfId="0" applyFont="1" applyAlignment="1">
      <alignment horizontal="center" vertical="center"/>
    </xf>
    <xf numFmtId="0" fontId="16" fillId="0" borderId="0" xfId="0" applyFont="1" applyAlignment="1">
      <alignment horizontal="right" vertical="center"/>
    </xf>
    <xf numFmtId="43" fontId="16" fillId="0" borderId="0" xfId="1" applyNumberFormat="1" applyFont="1" applyAlignment="1">
      <alignment horizontal="left" vertical="center"/>
    </xf>
    <xf numFmtId="0" fontId="16" fillId="0" borderId="0" xfId="0" applyFont="1" applyBorder="1" applyAlignment="1">
      <alignment horizontal="center" vertical="center"/>
    </xf>
    <xf numFmtId="0" fontId="16" fillId="0" borderId="0" xfId="0" applyFont="1" applyBorder="1" applyAlignment="1">
      <alignment horizontal="right" vertical="center"/>
    </xf>
    <xf numFmtId="43" fontId="16" fillId="0" borderId="0" xfId="1" applyNumberFormat="1" applyFont="1" applyBorder="1" applyAlignment="1">
      <alignment horizontal="left" vertical="center"/>
    </xf>
    <xf numFmtId="0" fontId="4" fillId="0" borderId="0" xfId="0" applyFont="1" applyFill="1" applyAlignment="1">
      <alignment horizontal="left" vertical="center"/>
    </xf>
    <xf numFmtId="0" fontId="10" fillId="0" borderId="0" xfId="0" applyFont="1" applyAlignment="1">
      <alignment vertical="center"/>
    </xf>
    <xf numFmtId="0" fontId="11" fillId="2" borderId="7" xfId="0" applyFont="1" applyFill="1" applyBorder="1" applyAlignment="1">
      <alignment horizontal="left" vertical="center"/>
    </xf>
    <xf numFmtId="0" fontId="18" fillId="0" borderId="0" xfId="0" applyFont="1" applyFill="1" applyAlignment="1">
      <alignment vertical="center"/>
    </xf>
    <xf numFmtId="0" fontId="12" fillId="0" borderId="0" xfId="0" applyFont="1" applyFill="1" applyAlignment="1">
      <alignment horizontal="left" vertical="center"/>
    </xf>
    <xf numFmtId="0" fontId="12" fillId="0" borderId="0" xfId="0" applyFont="1" applyFill="1" applyAlignment="1">
      <alignment horizontal="left" vertical="center" wrapText="1"/>
    </xf>
    <xf numFmtId="0" fontId="3" fillId="0" borderId="0" xfId="0" quotePrefix="1" applyFont="1" applyAlignment="1">
      <alignment horizontal="left" vertical="center" wrapText="1"/>
    </xf>
    <xf numFmtId="0" fontId="3" fillId="0" borderId="0" xfId="0" applyFont="1" applyAlignment="1">
      <alignment horizontal="left" vertical="center" wrapText="1"/>
    </xf>
    <xf numFmtId="43" fontId="5" fillId="3" borderId="3" xfId="1" quotePrefix="1" applyNumberFormat="1" applyFont="1" applyFill="1" applyBorder="1" applyAlignment="1">
      <alignment vertical="center" wrapText="1"/>
    </xf>
    <xf numFmtId="43" fontId="5" fillId="3" borderId="7" xfId="1" quotePrefix="1" applyNumberFormat="1" applyFont="1" applyFill="1" applyBorder="1" applyAlignment="1">
      <alignment vertical="center" wrapText="1"/>
    </xf>
    <xf numFmtId="43" fontId="5" fillId="3" borderId="6" xfId="1" quotePrefix="1" applyNumberFormat="1" applyFont="1" applyFill="1" applyBorder="1" applyAlignment="1">
      <alignment vertical="center" wrapText="1"/>
    </xf>
    <xf numFmtId="43" fontId="5" fillId="3" borderId="3" xfId="1" quotePrefix="1" applyNumberFormat="1" applyFont="1" applyFill="1" applyBorder="1" applyAlignment="1">
      <alignment horizontal="left" vertical="center" wrapText="1"/>
    </xf>
    <xf numFmtId="0" fontId="8" fillId="0" borderId="7" xfId="0" applyFont="1" applyBorder="1" applyAlignment="1">
      <alignment horizontal="left" vertical="center" wrapText="1"/>
    </xf>
    <xf numFmtId="0" fontId="8" fillId="0" borderId="6" xfId="0" applyFont="1" applyBorder="1" applyAlignment="1">
      <alignment horizontal="left" vertical="center" wrapText="1"/>
    </xf>
    <xf numFmtId="43" fontId="11" fillId="2" borderId="3" xfId="1" applyNumberFormat="1" applyFont="1" applyFill="1" applyBorder="1" applyAlignment="1">
      <alignment horizontal="left" vertical="center" wrapText="1"/>
    </xf>
    <xf numFmtId="0" fontId="2" fillId="0" borderId="6" xfId="0" applyFont="1" applyBorder="1" applyAlignment="1">
      <alignment horizontal="left" vertical="center" wrapText="1"/>
    </xf>
    <xf numFmtId="0" fontId="11" fillId="2" borderId="3" xfId="0" applyFont="1" applyFill="1" applyBorder="1" applyAlignment="1">
      <alignment horizontal="left" vertical="center"/>
    </xf>
    <xf numFmtId="0" fontId="11" fillId="2" borderId="7" xfId="0" applyFont="1" applyFill="1" applyBorder="1" applyAlignment="1">
      <alignment horizontal="left" vertical="center"/>
    </xf>
    <xf numFmtId="0" fontId="14" fillId="0" borderId="0" xfId="0" applyFont="1" applyAlignment="1">
      <alignment horizontal="left" vertical="center" wrapText="1"/>
    </xf>
  </cellXfs>
  <cellStyles count="4">
    <cellStyle name="Comma" xfId="1" builtinId="3"/>
    <cellStyle name="Normal" xfId="0" builtinId="0"/>
    <cellStyle name="Normal 2" xfId="2" xr:uid="{00000000-0005-0000-0000-000002000000}"/>
    <cellStyle name="Normal 3" xfId="3" xr:uid="{00000000-0005-0000-0000-000003000000}"/>
  </cellStyles>
  <dxfs count="0"/>
  <tableStyles count="0" defaultTableStyle="TableStyleMedium9" defaultPivotStyle="PivotStyleLight16"/>
  <colors>
    <mruColors>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aofrontex.local\frontex-shared\frontex-shared\Public%20Area\Project%20Management\3.%20Procurement%20and%20grants\FPA_SFD_2009-2012\Templates\Reviewed%20REM%20templates\REM%20aerial%20mean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M Aerial Means"/>
      <sheetName val="REM for Final Payment"/>
      <sheetName val="Definitions"/>
    </sheetNames>
    <sheetDataSet>
      <sheetData sheetId="0"/>
      <sheetData sheetId="1" refreshError="1"/>
      <sheetData sheetId="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134E09-8195-44E2-95F8-A420DB511B62}">
  <sheetPr>
    <pageSetUpPr fitToPage="1"/>
  </sheetPr>
  <dimension ref="A1:P70"/>
  <sheetViews>
    <sheetView showGridLines="0" tabSelected="1" zoomScaleNormal="100" zoomScaleSheetLayoutView="90" workbookViewId="0">
      <selection activeCell="H9" sqref="H9"/>
    </sheetView>
  </sheetViews>
  <sheetFormatPr defaultColWidth="9.140625" defaultRowHeight="18" x14ac:dyDescent="0.2"/>
  <cols>
    <col min="1" max="1" width="5.5703125" style="2" customWidth="1"/>
    <col min="2" max="2" width="66" style="2" customWidth="1"/>
    <col min="3" max="3" width="13.5703125" style="2" customWidth="1"/>
    <col min="4" max="4" width="12.42578125" style="6" bestFit="1" customWidth="1"/>
    <col min="5" max="5" width="10.42578125" style="7" customWidth="1"/>
    <col min="6" max="6" width="12.7109375" style="8" bestFit="1" customWidth="1"/>
    <col min="7" max="7" width="18.7109375" style="9" customWidth="1"/>
    <col min="8" max="8" width="102" style="14" customWidth="1"/>
    <col min="9" max="9" width="9.140625" style="14"/>
    <col min="10" max="10" width="13.7109375" style="14" bestFit="1" customWidth="1"/>
    <col min="11" max="12" width="9.140625" style="14"/>
    <col min="13" max="16384" width="9.140625" style="2"/>
  </cols>
  <sheetData>
    <row r="1" spans="1:16" s="47" customFormat="1" ht="18.75" x14ac:dyDescent="0.2">
      <c r="A1" s="46" t="s">
        <v>13</v>
      </c>
      <c r="D1" s="48"/>
      <c r="E1" s="49"/>
      <c r="F1" s="50"/>
      <c r="G1" s="51"/>
      <c r="H1" s="66" t="s">
        <v>25</v>
      </c>
      <c r="L1" s="64"/>
      <c r="M1" s="64"/>
      <c r="N1" s="64"/>
      <c r="O1" s="64"/>
    </row>
    <row r="2" spans="1:16" x14ac:dyDescent="0.2">
      <c r="A2" s="52"/>
      <c r="B2" s="52"/>
      <c r="C2" s="52"/>
      <c r="D2" s="57"/>
      <c r="E2" s="58"/>
      <c r="F2" s="59"/>
      <c r="G2" s="54"/>
      <c r="H2" s="67" t="s">
        <v>28</v>
      </c>
      <c r="L2" s="23"/>
      <c r="M2" s="23"/>
      <c r="N2" s="23"/>
      <c r="O2" s="23"/>
    </row>
    <row r="3" spans="1:16" ht="25.5" customHeight="1" x14ac:dyDescent="0.2">
      <c r="A3" s="3" t="s">
        <v>6</v>
      </c>
      <c r="B3" s="52"/>
      <c r="C3" s="52"/>
      <c r="D3" s="60"/>
      <c r="E3" s="61"/>
      <c r="F3" s="55"/>
      <c r="G3" s="55"/>
      <c r="H3" s="67" t="s">
        <v>29</v>
      </c>
      <c r="L3" s="23"/>
      <c r="M3" s="23"/>
      <c r="N3" s="23"/>
      <c r="O3" s="23"/>
    </row>
    <row r="4" spans="1:16" ht="36.75" customHeight="1" x14ac:dyDescent="0.2">
      <c r="A4" s="71" t="s">
        <v>15</v>
      </c>
      <c r="B4" s="72"/>
      <c r="C4" s="72"/>
      <c r="D4" s="72"/>
      <c r="E4" s="72"/>
      <c r="F4" s="72"/>
      <c r="G4" s="73"/>
      <c r="H4" s="68" t="s">
        <v>27</v>
      </c>
      <c r="L4" s="23"/>
      <c r="M4" s="23"/>
      <c r="N4" s="23"/>
      <c r="O4" s="23"/>
    </row>
    <row r="5" spans="1:16" s="4" customFormat="1" ht="36.75" customHeight="1" x14ac:dyDescent="0.2">
      <c r="A5" s="53"/>
      <c r="B5" s="53"/>
      <c r="C5" s="53"/>
      <c r="D5" s="53"/>
      <c r="E5" s="53"/>
      <c r="F5" s="53"/>
      <c r="G5" s="53"/>
      <c r="H5" s="68" t="s">
        <v>26</v>
      </c>
      <c r="I5" s="15"/>
      <c r="J5" s="15"/>
      <c r="L5" s="23"/>
      <c r="M5" s="23"/>
      <c r="N5" s="23"/>
      <c r="O5" s="23"/>
    </row>
    <row r="6" spans="1:16" x14ac:dyDescent="0.2">
      <c r="A6" s="3" t="s">
        <v>7</v>
      </c>
      <c r="B6" s="52"/>
      <c r="C6" s="52"/>
      <c r="D6" s="60"/>
      <c r="E6" s="61"/>
      <c r="F6" s="55"/>
      <c r="G6" s="55"/>
      <c r="H6" s="68" t="s">
        <v>32</v>
      </c>
      <c r="L6" s="23"/>
      <c r="M6" s="23"/>
      <c r="N6" s="23"/>
      <c r="O6" s="23"/>
    </row>
    <row r="7" spans="1:16" ht="45" x14ac:dyDescent="0.2">
      <c r="A7" s="74"/>
      <c r="B7" s="75"/>
      <c r="C7" s="75"/>
      <c r="D7" s="75"/>
      <c r="E7" s="75"/>
      <c r="F7" s="75"/>
      <c r="G7" s="76"/>
      <c r="H7" s="68" t="s">
        <v>34</v>
      </c>
      <c r="L7" s="23"/>
      <c r="M7" s="23"/>
      <c r="N7" s="23"/>
      <c r="O7" s="23"/>
    </row>
    <row r="8" spans="1:16" ht="25.5" customHeight="1" x14ac:dyDescent="0.2">
      <c r="A8" s="52"/>
      <c r="B8" s="52"/>
      <c r="C8" s="52"/>
      <c r="D8" s="60"/>
      <c r="E8" s="61"/>
      <c r="F8" s="62"/>
      <c r="G8" s="56"/>
      <c r="L8" s="23"/>
      <c r="M8" s="23"/>
      <c r="N8" s="23"/>
      <c r="O8" s="23"/>
    </row>
    <row r="9" spans="1:16" s="1" customFormat="1" ht="49.5" customHeight="1" x14ac:dyDescent="0.2">
      <c r="A9" s="77" t="s">
        <v>0</v>
      </c>
      <c r="B9" s="78"/>
      <c r="C9" s="16" t="s">
        <v>31</v>
      </c>
      <c r="D9" s="16" t="s">
        <v>3</v>
      </c>
      <c r="E9" s="16" t="s">
        <v>5</v>
      </c>
      <c r="F9" s="16" t="s">
        <v>2</v>
      </c>
      <c r="G9" s="16" t="s">
        <v>1</v>
      </c>
      <c r="H9" s="23" t="s">
        <v>4</v>
      </c>
      <c r="I9" s="17"/>
      <c r="J9" s="17"/>
      <c r="L9" s="23"/>
      <c r="M9" s="23"/>
      <c r="N9" s="23"/>
      <c r="O9" s="23"/>
    </row>
    <row r="10" spans="1:16" ht="25.5" customHeight="1" x14ac:dyDescent="0.2">
      <c r="A10" s="18" t="s">
        <v>9</v>
      </c>
      <c r="B10" s="19" t="s">
        <v>8</v>
      </c>
      <c r="C10" s="19"/>
      <c r="D10" s="20"/>
      <c r="E10" s="21"/>
      <c r="F10" s="22"/>
      <c r="G10" s="19">
        <f>SUM(G11+G16+G21+G26+G31+G36+G41+G46+G51)</f>
        <v>0</v>
      </c>
      <c r="H10" s="26" t="s">
        <v>14</v>
      </c>
    </row>
    <row r="11" spans="1:16" ht="31.5" customHeight="1" x14ac:dyDescent="0.2">
      <c r="A11" s="43">
        <v>1</v>
      </c>
      <c r="B11" s="29" t="s">
        <v>17</v>
      </c>
      <c r="C11" s="44"/>
      <c r="D11" s="44"/>
      <c r="E11" s="44"/>
      <c r="F11" s="44"/>
      <c r="G11" s="42">
        <f>SUM(G12:G15)</f>
        <v>0</v>
      </c>
      <c r="H11" s="26"/>
    </row>
    <row r="12" spans="1:16" ht="25.5" customHeight="1" x14ac:dyDescent="0.2">
      <c r="A12" s="25">
        <v>1.1000000000000001</v>
      </c>
      <c r="B12" s="24"/>
      <c r="C12" s="24"/>
      <c r="D12" s="25" t="s">
        <v>12</v>
      </c>
      <c r="E12" s="35"/>
      <c r="F12" s="36"/>
      <c r="G12" s="37">
        <f>E12*F12</f>
        <v>0</v>
      </c>
      <c r="H12" s="26" t="s">
        <v>30</v>
      </c>
    </row>
    <row r="13" spans="1:16" ht="25.5" customHeight="1" x14ac:dyDescent="0.2">
      <c r="A13" s="25">
        <v>1.2</v>
      </c>
      <c r="B13" s="24"/>
      <c r="C13" s="24"/>
      <c r="D13" s="25" t="s">
        <v>12</v>
      </c>
      <c r="E13" s="35"/>
      <c r="F13" s="36"/>
      <c r="G13" s="37">
        <f>E13*F13</f>
        <v>0</v>
      </c>
      <c r="H13" s="26"/>
      <c r="O13" s="4"/>
      <c r="P13" s="4"/>
    </row>
    <row r="14" spans="1:16" ht="25.5" customHeight="1" x14ac:dyDescent="0.2">
      <c r="A14" s="25"/>
      <c r="B14" s="24"/>
      <c r="C14" s="24"/>
      <c r="D14" s="25"/>
      <c r="E14" s="35"/>
      <c r="F14" s="36"/>
      <c r="G14" s="37">
        <f t="shared" ref="G14:G15" si="0">E14*F14</f>
        <v>0</v>
      </c>
      <c r="H14" s="26"/>
      <c r="O14" s="4"/>
      <c r="P14" s="4"/>
    </row>
    <row r="15" spans="1:16" ht="25.5" customHeight="1" x14ac:dyDescent="0.2">
      <c r="A15" s="25"/>
      <c r="B15" s="24"/>
      <c r="C15" s="24"/>
      <c r="D15" s="25"/>
      <c r="E15" s="35"/>
      <c r="F15" s="36"/>
      <c r="G15" s="37">
        <f t="shared" si="0"/>
        <v>0</v>
      </c>
      <c r="H15" s="26"/>
      <c r="O15" s="4"/>
      <c r="P15" s="4"/>
    </row>
    <row r="16" spans="1:16" ht="25.5" customHeight="1" x14ac:dyDescent="0.2">
      <c r="A16" s="43">
        <v>2</v>
      </c>
      <c r="B16" s="29" t="s">
        <v>18</v>
      </c>
      <c r="C16" s="44"/>
      <c r="D16" s="44"/>
      <c r="E16" s="44"/>
      <c r="F16" s="44"/>
      <c r="G16" s="42">
        <f>SUM(G17:G20)</f>
        <v>0</v>
      </c>
      <c r="H16" s="26"/>
      <c r="O16" s="4"/>
      <c r="P16" s="4"/>
    </row>
    <row r="17" spans="1:16" ht="25.5" customHeight="1" x14ac:dyDescent="0.2">
      <c r="A17" s="25">
        <v>2.1</v>
      </c>
      <c r="B17" s="24"/>
      <c r="C17" s="24"/>
      <c r="D17" s="25"/>
      <c r="E17" s="35"/>
      <c r="F17" s="36"/>
      <c r="G17" s="37">
        <f>E17*F17</f>
        <v>0</v>
      </c>
      <c r="H17" s="26"/>
      <c r="O17" s="4"/>
      <c r="P17" s="4"/>
    </row>
    <row r="18" spans="1:16" ht="25.5" customHeight="1" x14ac:dyDescent="0.2">
      <c r="A18" s="25">
        <v>2.2000000000000002</v>
      </c>
      <c r="B18" s="24"/>
      <c r="C18" s="24"/>
      <c r="D18" s="25"/>
      <c r="E18" s="35"/>
      <c r="F18" s="36"/>
      <c r="G18" s="37">
        <f t="shared" ref="G18:G20" si="1">E18*F18</f>
        <v>0</v>
      </c>
      <c r="H18" s="26"/>
      <c r="O18" s="4"/>
      <c r="P18" s="4"/>
    </row>
    <row r="19" spans="1:16" ht="25.5" customHeight="1" x14ac:dyDescent="0.2">
      <c r="A19" s="25"/>
      <c r="B19" s="24"/>
      <c r="C19" s="24"/>
      <c r="D19" s="25"/>
      <c r="E19" s="35"/>
      <c r="F19" s="36"/>
      <c r="G19" s="37">
        <f t="shared" si="1"/>
        <v>0</v>
      </c>
      <c r="H19" s="26"/>
      <c r="O19" s="4"/>
      <c r="P19" s="4"/>
    </row>
    <row r="20" spans="1:16" ht="25.5" customHeight="1" x14ac:dyDescent="0.2">
      <c r="A20" s="25"/>
      <c r="B20" s="24"/>
      <c r="C20" s="24"/>
      <c r="D20" s="25"/>
      <c r="E20" s="35"/>
      <c r="F20" s="36"/>
      <c r="G20" s="37">
        <f t="shared" si="1"/>
        <v>0</v>
      </c>
      <c r="H20" s="26"/>
      <c r="O20" s="4"/>
      <c r="P20" s="4"/>
    </row>
    <row r="21" spans="1:16" ht="32.25" customHeight="1" x14ac:dyDescent="0.2">
      <c r="A21" s="43">
        <v>3</v>
      </c>
      <c r="B21" s="29" t="s">
        <v>19</v>
      </c>
      <c r="C21" s="44"/>
      <c r="D21" s="44"/>
      <c r="E21" s="44"/>
      <c r="F21" s="44"/>
      <c r="G21" s="42">
        <f>SUM(G22:G25)</f>
        <v>0</v>
      </c>
      <c r="H21" s="26"/>
      <c r="O21" s="4"/>
      <c r="P21" s="4"/>
    </row>
    <row r="22" spans="1:16" ht="25.5" customHeight="1" x14ac:dyDescent="0.2">
      <c r="A22" s="25">
        <v>3.1</v>
      </c>
      <c r="B22" s="24"/>
      <c r="C22" s="24"/>
      <c r="D22" s="25"/>
      <c r="E22" s="35"/>
      <c r="F22" s="36"/>
      <c r="G22" s="37">
        <f>E22*F22</f>
        <v>0</v>
      </c>
      <c r="H22" s="45"/>
      <c r="O22" s="4"/>
      <c r="P22" s="4"/>
    </row>
    <row r="23" spans="1:16" ht="25.5" customHeight="1" x14ac:dyDescent="0.2">
      <c r="A23" s="25">
        <v>3.2</v>
      </c>
      <c r="B23" s="24"/>
      <c r="C23" s="24"/>
      <c r="D23" s="25"/>
      <c r="E23" s="35"/>
      <c r="F23" s="36"/>
      <c r="G23" s="37">
        <f t="shared" ref="G23:G25" si="2">E23*F23</f>
        <v>0</v>
      </c>
      <c r="O23" s="4"/>
      <c r="P23" s="4"/>
    </row>
    <row r="24" spans="1:16" ht="25.5" customHeight="1" x14ac:dyDescent="0.2">
      <c r="A24" s="25"/>
      <c r="B24" s="24"/>
      <c r="C24" s="24"/>
      <c r="D24" s="25"/>
      <c r="E24" s="35"/>
      <c r="F24" s="36"/>
      <c r="G24" s="37">
        <f t="shared" si="2"/>
        <v>0</v>
      </c>
      <c r="O24" s="4"/>
      <c r="P24" s="4"/>
    </row>
    <row r="25" spans="1:16" ht="25.5" customHeight="1" x14ac:dyDescent="0.2">
      <c r="A25" s="25"/>
      <c r="B25" s="24"/>
      <c r="C25" s="24"/>
      <c r="D25" s="25"/>
      <c r="E25" s="35"/>
      <c r="F25" s="36"/>
      <c r="G25" s="37">
        <f t="shared" si="2"/>
        <v>0</v>
      </c>
      <c r="O25" s="4"/>
      <c r="P25" s="4"/>
    </row>
    <row r="26" spans="1:16" s="5" customFormat="1" ht="25.5" customHeight="1" x14ac:dyDescent="0.2">
      <c r="A26" s="40">
        <v>4</v>
      </c>
      <c r="B26" s="41" t="s">
        <v>20</v>
      </c>
      <c r="C26" s="44"/>
      <c r="D26" s="44"/>
      <c r="E26" s="44"/>
      <c r="F26" s="44"/>
      <c r="G26" s="42">
        <f>SUM(G27:G30)</f>
        <v>0</v>
      </c>
      <c r="H26" s="26"/>
      <c r="I26" s="34"/>
      <c r="J26" s="34"/>
      <c r="K26" s="34"/>
      <c r="L26" s="34"/>
      <c r="O26" s="4"/>
      <c r="P26" s="63"/>
    </row>
    <row r="27" spans="1:16" ht="25.5" customHeight="1" x14ac:dyDescent="0.2">
      <c r="A27" s="38">
        <v>4.0999999999999996</v>
      </c>
      <c r="B27" s="27"/>
      <c r="C27" s="27"/>
      <c r="D27" s="28"/>
      <c r="E27" s="39"/>
      <c r="F27" s="36"/>
      <c r="G27" s="37">
        <f>E27*F27</f>
        <v>0</v>
      </c>
      <c r="H27" s="23"/>
    </row>
    <row r="28" spans="1:16" ht="25.5" customHeight="1" x14ac:dyDescent="0.2">
      <c r="A28" s="38">
        <v>4.2</v>
      </c>
      <c r="B28" s="27"/>
      <c r="C28" s="27"/>
      <c r="D28" s="28"/>
      <c r="E28" s="39"/>
      <c r="F28" s="36"/>
      <c r="G28" s="37">
        <f t="shared" ref="G28:G29" si="3">E28*F28</f>
        <v>0</v>
      </c>
      <c r="H28" s="23"/>
    </row>
    <row r="29" spans="1:16" ht="25.5" customHeight="1" x14ac:dyDescent="0.2">
      <c r="A29" s="38"/>
      <c r="B29" s="27"/>
      <c r="C29" s="27"/>
      <c r="D29" s="28"/>
      <c r="E29" s="39"/>
      <c r="F29" s="36"/>
      <c r="G29" s="37">
        <f t="shared" si="3"/>
        <v>0</v>
      </c>
      <c r="H29" s="23"/>
    </row>
    <row r="30" spans="1:16" ht="25.5" customHeight="1" x14ac:dyDescent="0.2">
      <c r="A30" s="38"/>
      <c r="B30" s="27"/>
      <c r="C30" s="27"/>
      <c r="D30" s="28"/>
      <c r="E30" s="39"/>
      <c r="F30" s="36"/>
      <c r="G30" s="37">
        <f>E30*F30</f>
        <v>0</v>
      </c>
    </row>
    <row r="31" spans="1:16" s="5" customFormat="1" ht="31.5" customHeight="1" x14ac:dyDescent="0.2">
      <c r="A31" s="40">
        <v>5</v>
      </c>
      <c r="B31" s="29" t="s">
        <v>16</v>
      </c>
      <c r="C31" s="44"/>
      <c r="D31" s="44"/>
      <c r="E31" s="44"/>
      <c r="F31" s="44"/>
      <c r="G31" s="42">
        <f>SUM(G32:G35)</f>
        <v>0</v>
      </c>
      <c r="H31" s="26"/>
      <c r="I31" s="34"/>
      <c r="J31" s="34"/>
      <c r="K31" s="34"/>
      <c r="L31" s="34"/>
    </row>
    <row r="32" spans="1:16" ht="25.5" customHeight="1" x14ac:dyDescent="0.2">
      <c r="A32" s="38">
        <v>5.0999999999999996</v>
      </c>
      <c r="B32" s="27"/>
      <c r="C32" s="27"/>
      <c r="D32" s="28"/>
      <c r="E32" s="39"/>
      <c r="F32" s="36"/>
      <c r="G32" s="37">
        <f>E32*F32</f>
        <v>0</v>
      </c>
      <c r="H32" s="23"/>
    </row>
    <row r="33" spans="1:8" ht="25.5" customHeight="1" x14ac:dyDescent="0.2">
      <c r="A33" s="38">
        <v>5.2</v>
      </c>
      <c r="B33" s="27"/>
      <c r="C33" s="27"/>
      <c r="D33" s="28"/>
      <c r="E33" s="39"/>
      <c r="F33" s="36"/>
      <c r="G33" s="37">
        <f t="shared" ref="G33:G34" si="4">E33*F33</f>
        <v>0</v>
      </c>
      <c r="H33" s="23"/>
    </row>
    <row r="34" spans="1:8" ht="25.5" customHeight="1" x14ac:dyDescent="0.2">
      <c r="A34" s="38"/>
      <c r="B34" s="27"/>
      <c r="C34" s="27"/>
      <c r="D34" s="28"/>
      <c r="E34" s="39"/>
      <c r="F34" s="36"/>
      <c r="G34" s="37">
        <f t="shared" si="4"/>
        <v>0</v>
      </c>
      <c r="H34" s="23"/>
    </row>
    <row r="35" spans="1:8" ht="25.5" customHeight="1" x14ac:dyDescent="0.2">
      <c r="A35" s="38"/>
      <c r="B35" s="27"/>
      <c r="C35" s="27"/>
      <c r="D35" s="28"/>
      <c r="E35" s="39"/>
      <c r="F35" s="36"/>
      <c r="G35" s="37">
        <f>E35*F35</f>
        <v>0</v>
      </c>
    </row>
    <row r="36" spans="1:8" ht="45" x14ac:dyDescent="0.2">
      <c r="A36" s="43">
        <v>6</v>
      </c>
      <c r="B36" s="41" t="s">
        <v>21</v>
      </c>
      <c r="C36" s="41"/>
      <c r="D36" s="44"/>
      <c r="E36" s="44"/>
      <c r="F36" s="44"/>
      <c r="G36" s="42">
        <f>SUM(G37:G40)</f>
        <v>0</v>
      </c>
    </row>
    <row r="37" spans="1:8" ht="25.5" customHeight="1" x14ac:dyDescent="0.2">
      <c r="A37" s="25">
        <v>6.1</v>
      </c>
      <c r="B37" s="27"/>
      <c r="C37" s="27"/>
      <c r="D37" s="25"/>
      <c r="E37" s="35"/>
      <c r="F37" s="36"/>
      <c r="G37" s="37">
        <f>E37*F37</f>
        <v>0</v>
      </c>
    </row>
    <row r="38" spans="1:8" ht="25.5" customHeight="1" x14ac:dyDescent="0.2">
      <c r="A38" s="25">
        <v>6.2</v>
      </c>
      <c r="B38" s="27"/>
      <c r="C38" s="27"/>
      <c r="D38" s="25"/>
      <c r="E38" s="35"/>
      <c r="F38" s="36"/>
      <c r="G38" s="37">
        <f t="shared" ref="G38:G39" si="5">E38*F38</f>
        <v>0</v>
      </c>
    </row>
    <row r="39" spans="1:8" ht="25.5" customHeight="1" x14ac:dyDescent="0.2">
      <c r="A39" s="25"/>
      <c r="B39" s="27"/>
      <c r="C39" s="27"/>
      <c r="D39" s="25"/>
      <c r="E39" s="35"/>
      <c r="F39" s="36"/>
      <c r="G39" s="37">
        <f t="shared" si="5"/>
        <v>0</v>
      </c>
    </row>
    <row r="40" spans="1:8" ht="25.5" customHeight="1" x14ac:dyDescent="0.2">
      <c r="A40" s="25"/>
      <c r="B40" s="27"/>
      <c r="C40" s="27"/>
      <c r="D40" s="25"/>
      <c r="E40" s="35"/>
      <c r="F40" s="36"/>
      <c r="G40" s="37">
        <f>E40*F40</f>
        <v>0</v>
      </c>
    </row>
    <row r="41" spans="1:8" ht="37.5" customHeight="1" x14ac:dyDescent="0.2">
      <c r="A41" s="43">
        <v>7</v>
      </c>
      <c r="B41" s="41" t="s">
        <v>22</v>
      </c>
      <c r="C41" s="44"/>
      <c r="D41" s="44"/>
      <c r="E41" s="44"/>
      <c r="F41" s="44"/>
      <c r="G41" s="42">
        <f>SUM(G42:G45)</f>
        <v>0</v>
      </c>
    </row>
    <row r="42" spans="1:8" ht="25.5" customHeight="1" x14ac:dyDescent="0.2">
      <c r="A42" s="25">
        <v>7.1</v>
      </c>
      <c r="B42" s="27"/>
      <c r="C42" s="27"/>
      <c r="D42" s="25"/>
      <c r="E42" s="35"/>
      <c r="F42" s="36"/>
      <c r="G42" s="37">
        <f>E42*F42</f>
        <v>0</v>
      </c>
    </row>
    <row r="43" spans="1:8" ht="25.5" customHeight="1" x14ac:dyDescent="0.2">
      <c r="A43" s="25">
        <v>7.2</v>
      </c>
      <c r="B43" s="27"/>
      <c r="C43" s="27"/>
      <c r="D43" s="25"/>
      <c r="E43" s="35"/>
      <c r="F43" s="36"/>
      <c r="G43" s="37">
        <f t="shared" ref="G43:G44" si="6">E43*F43</f>
        <v>0</v>
      </c>
    </row>
    <row r="44" spans="1:8" ht="25.5" customHeight="1" x14ac:dyDescent="0.2">
      <c r="A44" s="25"/>
      <c r="B44" s="27"/>
      <c r="C44" s="27"/>
      <c r="D44" s="25"/>
      <c r="E44" s="35"/>
      <c r="F44" s="36"/>
      <c r="G44" s="37">
        <f t="shared" si="6"/>
        <v>0</v>
      </c>
    </row>
    <row r="45" spans="1:8" ht="25.5" customHeight="1" x14ac:dyDescent="0.2">
      <c r="A45" s="25"/>
      <c r="B45" s="27"/>
      <c r="C45" s="27"/>
      <c r="D45" s="25"/>
      <c r="E45" s="35"/>
      <c r="F45" s="36"/>
      <c r="G45" s="37">
        <f t="shared" ref="G45" si="7">E45*F45</f>
        <v>0</v>
      </c>
    </row>
    <row r="46" spans="1:8" ht="30.75" customHeight="1" x14ac:dyDescent="0.2">
      <c r="A46" s="43">
        <v>8</v>
      </c>
      <c r="B46" s="41" t="s">
        <v>23</v>
      </c>
      <c r="C46" s="44"/>
      <c r="D46" s="44"/>
      <c r="E46" s="44"/>
      <c r="F46" s="44"/>
      <c r="G46" s="42">
        <f>SUM(G47:G50)</f>
        <v>0</v>
      </c>
    </row>
    <row r="47" spans="1:8" ht="25.5" customHeight="1" x14ac:dyDescent="0.2">
      <c r="A47" s="25">
        <v>8.1</v>
      </c>
      <c r="B47" s="27"/>
      <c r="C47" s="27"/>
      <c r="D47" s="25"/>
      <c r="E47" s="35"/>
      <c r="F47" s="36"/>
      <c r="G47" s="37">
        <f>E47*F47</f>
        <v>0</v>
      </c>
    </row>
    <row r="48" spans="1:8" ht="25.5" customHeight="1" x14ac:dyDescent="0.2">
      <c r="A48" s="25">
        <v>8.1999999999999993</v>
      </c>
      <c r="B48" s="27"/>
      <c r="C48" s="27"/>
      <c r="D48" s="25"/>
      <c r="E48" s="35"/>
      <c r="F48" s="36"/>
      <c r="G48" s="37">
        <f t="shared" ref="G48:G49" si="8">E48*F48</f>
        <v>0</v>
      </c>
    </row>
    <row r="49" spans="1:12" ht="25.5" customHeight="1" x14ac:dyDescent="0.2">
      <c r="A49" s="25"/>
      <c r="B49" s="27"/>
      <c r="C49" s="27"/>
      <c r="D49" s="25"/>
      <c r="E49" s="35"/>
      <c r="F49" s="36"/>
      <c r="G49" s="37">
        <f t="shared" si="8"/>
        <v>0</v>
      </c>
    </row>
    <row r="50" spans="1:12" ht="25.5" customHeight="1" x14ac:dyDescent="0.2">
      <c r="A50" s="25"/>
      <c r="B50" s="27"/>
      <c r="C50" s="27"/>
      <c r="D50" s="25"/>
      <c r="E50" s="35"/>
      <c r="F50" s="36"/>
      <c r="G50" s="37">
        <f t="shared" ref="G50" si="9">E50*F50</f>
        <v>0</v>
      </c>
    </row>
    <row r="51" spans="1:12" ht="33.75" customHeight="1" x14ac:dyDescent="0.2">
      <c r="A51" s="43">
        <v>9</v>
      </c>
      <c r="B51" s="41" t="s">
        <v>24</v>
      </c>
      <c r="C51" s="44"/>
      <c r="D51" s="44"/>
      <c r="E51" s="44"/>
      <c r="F51" s="44"/>
      <c r="G51" s="42">
        <f>SUM(G52:G55)</f>
        <v>0</v>
      </c>
    </row>
    <row r="52" spans="1:12" ht="25.5" customHeight="1" x14ac:dyDescent="0.2">
      <c r="A52" s="25">
        <v>9.1</v>
      </c>
      <c r="B52" s="27"/>
      <c r="C52" s="27"/>
      <c r="D52" s="25"/>
      <c r="E52" s="35"/>
      <c r="F52" s="36"/>
      <c r="G52" s="37">
        <f>E52*F52</f>
        <v>0</v>
      </c>
    </row>
    <row r="53" spans="1:12" ht="25.5" customHeight="1" x14ac:dyDescent="0.2">
      <c r="A53" s="25">
        <v>9.1999999999999993</v>
      </c>
      <c r="B53" s="27"/>
      <c r="C53" s="27"/>
      <c r="D53" s="25"/>
      <c r="E53" s="35"/>
      <c r="F53" s="36"/>
      <c r="G53" s="37">
        <f t="shared" ref="G53:G54" si="10">E53*F53</f>
        <v>0</v>
      </c>
    </row>
    <row r="54" spans="1:12" ht="25.5" customHeight="1" x14ac:dyDescent="0.2">
      <c r="A54" s="25"/>
      <c r="B54" s="27"/>
      <c r="C54" s="27"/>
      <c r="D54" s="25"/>
      <c r="E54" s="35"/>
      <c r="F54" s="36"/>
      <c r="G54" s="37">
        <f t="shared" si="10"/>
        <v>0</v>
      </c>
    </row>
    <row r="55" spans="1:12" ht="25.5" customHeight="1" x14ac:dyDescent="0.2">
      <c r="A55" s="25"/>
      <c r="B55" s="27"/>
      <c r="C55" s="27"/>
      <c r="D55" s="25"/>
      <c r="E55" s="35"/>
      <c r="F55" s="36"/>
      <c r="G55" s="37">
        <f t="shared" ref="G55" si="11">E55*F55</f>
        <v>0</v>
      </c>
    </row>
    <row r="56" spans="1:12" ht="25.5" customHeight="1" x14ac:dyDescent="0.2">
      <c r="A56" s="18" t="s">
        <v>10</v>
      </c>
      <c r="B56" s="19" t="s">
        <v>33</v>
      </c>
      <c r="C56" s="20"/>
      <c r="D56" s="20"/>
      <c r="E56" s="21"/>
      <c r="F56" s="22"/>
      <c r="G56" s="19">
        <f>G10*0.05</f>
        <v>0</v>
      </c>
    </row>
    <row r="57" spans="1:12" s="5" customFormat="1" ht="25.5" customHeight="1" x14ac:dyDescent="0.2">
      <c r="A57" s="79" t="s">
        <v>11</v>
      </c>
      <c r="B57" s="80"/>
      <c r="C57" s="65"/>
      <c r="D57" s="30"/>
      <c r="E57" s="31"/>
      <c r="F57" s="32"/>
      <c r="G57" s="33">
        <f>G10+G56</f>
        <v>0</v>
      </c>
      <c r="H57" s="23"/>
      <c r="I57" s="34"/>
      <c r="J57" s="34"/>
      <c r="K57" s="34"/>
      <c r="L57" s="34"/>
    </row>
    <row r="58" spans="1:12" ht="25.5" customHeight="1" x14ac:dyDescent="0.2"/>
    <row r="59" spans="1:12" ht="25.5" customHeight="1" x14ac:dyDescent="0.2">
      <c r="A59" s="81"/>
      <c r="B59" s="81"/>
      <c r="C59" s="81"/>
      <c r="D59" s="81"/>
      <c r="E59" s="81"/>
      <c r="F59" s="81"/>
      <c r="G59" s="81"/>
    </row>
    <row r="60" spans="1:12" ht="25.5" customHeight="1" x14ac:dyDescent="0.2">
      <c r="A60" s="70"/>
      <c r="B60" s="70"/>
      <c r="C60" s="70"/>
      <c r="D60" s="70"/>
      <c r="E60" s="70"/>
      <c r="F60" s="70"/>
      <c r="G60" s="70"/>
    </row>
    <row r="61" spans="1:12" ht="42.75" customHeight="1" x14ac:dyDescent="0.2">
      <c r="A61" s="69"/>
      <c r="B61" s="70"/>
      <c r="C61" s="70"/>
      <c r="D61" s="70"/>
      <c r="E61" s="70"/>
      <c r="F61" s="70"/>
      <c r="G61" s="70"/>
    </row>
    <row r="62" spans="1:12" s="5" customFormat="1" ht="25.5" customHeight="1" x14ac:dyDescent="0.2">
      <c r="D62" s="10"/>
      <c r="E62" s="11"/>
      <c r="F62" s="12"/>
      <c r="G62" s="13"/>
      <c r="H62" s="14"/>
      <c r="I62" s="34"/>
      <c r="J62" s="34"/>
      <c r="K62" s="34"/>
      <c r="L62" s="34"/>
    </row>
    <row r="63" spans="1:12" s="5" customFormat="1" ht="25.5" customHeight="1" x14ac:dyDescent="0.2">
      <c r="D63" s="10"/>
      <c r="E63" s="11"/>
      <c r="F63" s="12"/>
      <c r="G63" s="13"/>
      <c r="H63" s="14"/>
      <c r="I63" s="34"/>
      <c r="J63" s="34"/>
      <c r="K63" s="34"/>
      <c r="L63" s="34"/>
    </row>
    <row r="64" spans="1:12" ht="25.5" customHeight="1" x14ac:dyDescent="0.2"/>
    <row r="65" spans="4:12" s="5" customFormat="1" ht="25.5" customHeight="1" x14ac:dyDescent="0.2">
      <c r="D65" s="10"/>
      <c r="E65" s="11"/>
      <c r="F65" s="12"/>
      <c r="G65" s="13"/>
      <c r="H65" s="14"/>
      <c r="I65" s="34"/>
      <c r="J65" s="34"/>
      <c r="K65" s="34"/>
      <c r="L65" s="34"/>
    </row>
    <row r="66" spans="4:12" ht="25.5" customHeight="1" x14ac:dyDescent="0.2"/>
    <row r="67" spans="4:12" s="5" customFormat="1" ht="25.5" customHeight="1" x14ac:dyDescent="0.2">
      <c r="D67" s="10"/>
      <c r="E67" s="11"/>
      <c r="F67" s="12"/>
      <c r="G67" s="13"/>
      <c r="H67" s="14"/>
      <c r="I67" s="34"/>
      <c r="J67" s="34"/>
      <c r="K67" s="34"/>
      <c r="L67" s="34"/>
    </row>
    <row r="68" spans="4:12" ht="25.5" customHeight="1" x14ac:dyDescent="0.2"/>
    <row r="69" spans="4:12" s="5" customFormat="1" ht="25.5" customHeight="1" x14ac:dyDescent="0.2">
      <c r="D69" s="10"/>
      <c r="E69" s="11"/>
      <c r="F69" s="12"/>
      <c r="G69" s="13"/>
      <c r="H69" s="14"/>
      <c r="I69" s="34"/>
      <c r="J69" s="34"/>
      <c r="K69" s="34"/>
      <c r="L69" s="34"/>
    </row>
    <row r="70" spans="4:12" ht="25.5" customHeight="1" x14ac:dyDescent="0.2"/>
  </sheetData>
  <sheetProtection formatCells="0" formatRows="0" insertRows="0"/>
  <mergeCells count="7">
    <mergeCell ref="A61:G61"/>
    <mergeCell ref="A4:G4"/>
    <mergeCell ref="A7:G7"/>
    <mergeCell ref="A9:B9"/>
    <mergeCell ref="A57:B57"/>
    <mergeCell ref="A59:G59"/>
    <mergeCell ref="A60:G60"/>
  </mergeCells>
  <printOptions horizontalCentered="1"/>
  <pageMargins left="0.55118110236220474" right="0.55118110236220474" top="0.98425196850393704" bottom="0.98425196850393704" header="0.51181102362204722" footer="0.51181102362204722"/>
  <pageSetup paperSize="9" scale="58" orientation="portrait" r:id="rId1"/>
  <headerFooter alignWithMargins="0">
    <oddFooter>&amp;R&amp;P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Year xmlns="http://schemas.microsoft.com/sharepoint/v3">2018</Year>
    <SecurityDistribution xmlns="http://schemas.microsoft.com/sharepoint/v3" xsi:nil="true"/>
    <CaseCategory xmlns="http://schemas.microsoft.com/sharepoint/v3">Limited</CaseCategory>
    <Description0 xmlns="http://schemas.microsoft.com/sharepoint/v3" xsi:nil="true"/>
    <c8cd5695b2274a9e95663d2e5ab1b4c1 xmlns="http://schemas.microsoft.com/sharepoint/v3">
      <Terms xmlns="http://schemas.microsoft.com/office/infopath/2007/PartnerControls">
        <TermInfo xmlns="http://schemas.microsoft.com/office/infopath/2007/PartnerControls">
          <TermName xmlns="http://schemas.microsoft.com/office/infopath/2007/PartnerControls">Document</TermName>
          <TermId xmlns="http://schemas.microsoft.com/office/infopath/2007/PartnerControls">fd247e4a-b941-4fd1-8392-fae9034d723a</TermId>
        </TermInfo>
      </Terms>
    </c8cd5695b2274a9e95663d2e5ab1b4c1>
    <CmsRegistrationDate xmlns="http://schemas.microsoft.com/sharepoint/v3" xsi:nil="true"/>
    <bc774ebde5ce414aaa02dda990692a66 xmlns="http://schemas.microsoft.com/sharepoint/v3">
      <Terms xmlns="http://schemas.microsoft.com/office/infopath/2007/PartnerControls">
        <TermInfo xmlns="http://schemas.microsoft.com/office/infopath/2007/PartnerControls">
          <TermName xmlns="http://schemas.microsoft.com/office/infopath/2007/PartnerControls">2.2. Training</TermName>
          <TermId xmlns="http://schemas.microsoft.com/office/infopath/2007/PartnerControls">ad63c626-9ab6-4782-81d1-b66b493dabd3</TermId>
        </TermInfo>
      </Terms>
    </bc774ebde5ce414aaa02dda990692a66>
    <ClosureDate xmlns="http://schemas.microsoft.com/sharepoint/v3" xsi:nil="true"/>
    <de194c5064f348ce9cfe1e83a4198913 xmlns="http://schemas.microsoft.com/sharepoint/v3">
      <Terms xmlns="http://schemas.microsoft.com/office/infopath/2007/PartnerControls"/>
    </de194c5064f348ce9cfe1e83a4198913>
    <b84d2123e74a477ebaf8c7711bcb8f7c xmlns="http://schemas.microsoft.com/sharepoint/v3">
      <Terms xmlns="http://schemas.microsoft.com/office/infopath/2007/PartnerControls">
        <TermInfo xmlns="http://schemas.microsoft.com/office/infopath/2007/PartnerControls">
          <TermName xmlns="http://schemas.microsoft.com/office/infopath/2007/PartnerControls">TRU</TermName>
          <TermId xmlns="http://schemas.microsoft.com/office/infopath/2007/PartnerControls">28450b22-b10a-41ff-95e2-1d765f3f697c</TermId>
        </TermInfo>
      </Terms>
    </b84d2123e74a477ebaf8c7711bcb8f7c>
    <RetentionDate xmlns="http://schemas.microsoft.com/sharepoint/v3" xsi:nil="true"/>
    <RetentionStatus xmlns="10D54F86-68DB-4C68-8DD3-02B41B714D13" xsi:nil="true"/>
    <id9b5a3bcc4f4a3fbd6b91e7628fabd9 xmlns="10D54F86-68DB-4C68-8DD3-02B41B714D13">
      <Terms xmlns="http://schemas.microsoft.com/office/infopath/2007/PartnerControls">
        <TermInfo xmlns="http://schemas.microsoft.com/office/infopath/2007/PartnerControls">
          <TermName xmlns="http://schemas.microsoft.com/office/infopath/2007/PartnerControls">HoU.TRU</TermName>
          <TermId xmlns="http://schemas.microsoft.com/office/infopath/2007/PartnerControls">14b38c8d-2e00-4f71-ac4a-c6aa908932be</TermId>
        </TermInfo>
      </Terms>
    </id9b5a3bcc4f4a3fbd6b91e7628fabd9>
    <TaxCatchAll xmlns="38ee4600-0986-4770-ab3b-544cb7f4e435">
      <Value>5</Value>
      <Value>3</Value>
      <Value>1</Value>
      <Value>7</Value>
    </TaxCatchAll>
    <CmsRegistrationNumber xmlns="http://schemas.microsoft.com/sharepoint/v3" xsi:nil="true"/>
    <Comments xmlns="http://schemas.microsoft.com/sharepoint/v3" xsi:nil="true"/>
    <RetentionReason xmlns="http://schemas.microsoft.com/sharepoint/v3" xsi:nil="true"/>
    <LocalAttachment xmlns="http://schemas.microsoft.com/sharepoint/v3">false</LocalAttachment>
    <Finalized xmlns="http://schemas.microsoft.com/sharepoint/v3">false</Finalized>
    <DocID xmlns="http://schemas.microsoft.com/sharepoint/v3">2926501</DocID>
    <MailHasAttachments xmlns="http://schemas.microsoft.com/sharepoint/v3">false</MailHasAttachments>
    <CCMTemplateID xmlns="http://schemas.microsoft.com/sharepoint/v3">0</CCMTemplateID>
    <CaseID xmlns="http://schemas.microsoft.com/sharepoint/v3">GRP-2017-00050</CaseID>
    <RegistrationDate xmlns="http://schemas.microsoft.com/sharepoint/v3" xsi:nil="true"/>
    <CaseRecordNumber xmlns="http://schemas.microsoft.com/sharepoint/v3">0</CaseRecordNumber>
    <Related xmlns="http://schemas.microsoft.com/sharepoint/v3">false</Related>
    <CCMSystemID xmlns="http://schemas.microsoft.com/sharepoint/v3">57e7505a-ffc5-4ca0-bc60-8081f4fcb9fe</CCMSystemID>
    <CCMVisualId xmlns="http://schemas.microsoft.com/sharepoint/v3">GRP-2017-00050</CCMVisualId>
    <WasEncrypted xmlns="http://schemas.microsoft.com/sharepoint/v3">false</WasEncrypted>
    <WasSigned xmlns="http://schemas.microsoft.com/sharepoint/v3">false</WasSigned>
    <PersonalData xmlns="http://schemas.microsoft.com/sharepoint/v3">false</PersonalData>
    <CCMCognitiveType xmlns="http://schemas.microsoft.com/sharepoint/v3" xsi:nil="true"/>
    <CHSecurityLevel xmlns="http://schemas.microsoft.com/sharepoint/v3" xsi:nil="true"/>
    <AccessField xmlns="10d54f86-68db-4c68-8dd3-02b41b714d13" xsi:nil="true"/>
    <CCMMultipleTransferTransactionID xmlns="10d54f86-68db-4c68-8dd3-02b41b714d13" xsi:nil="true"/>
    <CCMMetadataExtractionStatus xmlns="http://schemas.microsoft.com/sharepoint/v3">CCMPageCount:InProgress;CCMCommentCount:InProgress</CCMMetadataExtractionStatus>
    <CCMPageCount xmlns="http://schemas.microsoft.com/sharepoint/v3">0</CCMPageCount>
    <CCMCommentCount xmlns="http://schemas.microsoft.com/sharepoint/v3">0</CCMCommentCount>
    <CCMPreviewAnnotationsTasks xmlns="http://schemas.microsoft.com/sharepoint/v3">0</CCMPreviewAnnotationsTasks>
    <CCMConversation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GetOrganized Document Library Content Type" ma:contentTypeID="0x010100AC085CFC53BC46CEA2EADE194AD9D48200A2E43D1C8D85474EB257ADB0C710D41A" ma:contentTypeVersion="10" ma:contentTypeDescription="GetOrganized Document Library Content Type Description" ma:contentTypeScope="" ma:versionID="7fcdeb4c17d9eb574ff95c2726e700a3">
  <xsd:schema xmlns:xsd="http://www.w3.org/2001/XMLSchema" xmlns:xs="http://www.w3.org/2001/XMLSchema" xmlns:p="http://schemas.microsoft.com/office/2006/metadata/properties" xmlns:ns1="http://schemas.microsoft.com/sharepoint/v3" xmlns:ns2="10D54F86-68DB-4C68-8DD3-02B41B714D13" xmlns:ns3="38ee4600-0986-4770-ab3b-544cb7f4e435" xmlns:ns4="581c5eac-5fdb-4e20-94c8-7830c4ad7c93" xmlns:ns5="10d54f86-68db-4c68-8dd3-02b41b714d13" targetNamespace="http://schemas.microsoft.com/office/2006/metadata/properties" ma:root="true" ma:fieldsID="7726ee4290711d0a9e67ef350a938d49" ns1:_="" ns2:_="" ns3:_="" ns4:_="" ns5:_="">
    <xsd:import namespace="http://schemas.microsoft.com/sharepoint/v3"/>
    <xsd:import namespace="10D54F86-68DB-4C68-8DD3-02B41B714D13"/>
    <xsd:import namespace="38ee4600-0986-4770-ab3b-544cb7f4e435"/>
    <xsd:import namespace="581c5eac-5fdb-4e20-94c8-7830c4ad7c93"/>
    <xsd:import namespace="10d54f86-68db-4c68-8dd3-02b41b714d13"/>
    <xsd:element name="properties">
      <xsd:complexType>
        <xsd:sequence>
          <xsd:element name="documentManagement">
            <xsd:complexType>
              <xsd:all>
                <xsd:element ref="ns1:CHSecurityLevel" minOccurs="0"/>
                <xsd:element ref="ns1:SecurityDistribution" minOccurs="0"/>
                <xsd:element ref="ns1:CaseCategory" minOccurs="0"/>
                <xsd:element ref="ns1:CmsRegistrationNumber" minOccurs="0"/>
                <xsd:element ref="ns1:CmsRegistrationDate" minOccurs="0"/>
                <xsd:element ref="ns1:Description0" minOccurs="0"/>
                <xsd:element ref="ns1:Comments" minOccurs="0"/>
                <xsd:element ref="ns1:Year" minOccurs="0"/>
                <xsd:element ref="ns1:ClosureDate" minOccurs="0"/>
                <xsd:element ref="ns2:RetentionStatus" minOccurs="0"/>
                <xsd:element ref="ns1:RetentionDate" minOccurs="0"/>
                <xsd:element ref="ns1:RetentionReason" minOccurs="0"/>
                <xsd:element ref="ns1:CCMCognitiveType" minOccurs="0"/>
                <xsd:element ref="ns1:PersonalData" minOccurs="0"/>
                <xsd:element ref="ns1:CaseID" minOccurs="0"/>
                <xsd:element ref="ns1:CCMVisualId" minOccurs="0"/>
                <xsd:element ref="ns1:DocID" minOccurs="0"/>
                <xsd:element ref="ns1:Finalized" minOccurs="0"/>
                <xsd:element ref="ns1:Related" minOccurs="0"/>
                <xsd:element ref="ns1:RegistrationDate" minOccurs="0"/>
                <xsd:element ref="ns1:CaseRecordNumber" minOccurs="0"/>
                <xsd:element ref="ns1:LocalAttachment" minOccurs="0"/>
                <xsd:element ref="ns1:CCMTemplateName" minOccurs="0"/>
                <xsd:element ref="ns1:CCMTemplateVersion" minOccurs="0"/>
                <xsd:element ref="ns1:CCMTemplateID" minOccurs="0"/>
                <xsd:element ref="ns1:CCMSystemID" minOccurs="0"/>
                <xsd:element ref="ns1:WasEncrypted" minOccurs="0"/>
                <xsd:element ref="ns1:WasSigned" minOccurs="0"/>
                <xsd:element ref="ns1:MailHasAttachments" minOccurs="0"/>
                <xsd:element ref="ns1:CCMConversation" minOccurs="0"/>
                <xsd:element ref="ns3:TaxCatchAll" minOccurs="0"/>
                <xsd:element ref="ns4:SharedWithUsers" minOccurs="0"/>
                <xsd:element ref="ns1:c8cd5695b2274a9e95663d2e5ab1b4c1" minOccurs="0"/>
                <xsd:element ref="ns1:bc774ebde5ce414aaa02dda990692a66" minOccurs="0"/>
                <xsd:element ref="ns1:de194c5064f348ce9cfe1e83a4198913" minOccurs="0"/>
                <xsd:element ref="ns1:CCMOriginalDocID" minOccurs="0"/>
                <xsd:element ref="ns1:b84d2123e74a477ebaf8c7711bcb8f7c" minOccurs="0"/>
                <xsd:element ref="ns2:id9b5a3bcc4f4a3fbd6b91e7628fabd9" minOccurs="0"/>
                <xsd:element ref="ns5:CCMMultipleTransferTransactionID" minOccurs="0"/>
                <xsd:element ref="ns5:AccessField" minOccurs="0"/>
                <xsd:element ref="ns1:CCMMetadataExtractionStatus" minOccurs="0"/>
                <xsd:element ref="ns1:CCMPageCount" minOccurs="0"/>
                <xsd:element ref="ns1:CCMCommentCount" minOccurs="0"/>
                <xsd:element ref="ns1:CCMPreviewAnnotationsTask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CHSecurityLevel" ma:index="6" nillable="true" ma:displayName="Security Level" ma:description="Security category ensuring protection on the required level" ma:format="Dropdown" ma:internalName="CHSecurityLevel">
      <xsd:simpleType>
        <xsd:restriction base="dms:Choice">
          <xsd:enumeration value="LIMITED"/>
        </xsd:restriction>
      </xsd:simpleType>
    </xsd:element>
    <xsd:element name="SecurityDistribution" ma:index="7" nillable="true" ma:displayName="Security Distribution" ma:description="Distribution of the document within the limitation defined by the 'Security Level' (e.g. Internal, Releasable to EUROPOL, etc.)" ma:internalName="SecurityDistribution">
      <xsd:simpleType>
        <xsd:restriction base="dms:Text">
          <xsd:maxLength value="255"/>
        </xsd:restriction>
      </xsd:simpleType>
    </xsd:element>
    <xsd:element name="CaseCategory" ma:index="8" nillable="true" ma:displayName="Access" ma:default="Limited" ma:description="Access rights limited to the author of the document and granted on an individual basis upon the author's decision" ma:format="Dropdown" ma:internalName="CaseCategory">
      <xsd:simpleType>
        <xsd:restriction base="dms:Choice">
          <xsd:enumeration value="All"/>
          <xsd:enumeration value="Limited"/>
          <xsd:enumeration value="Manual"/>
        </xsd:restriction>
      </xsd:simpleType>
    </xsd:element>
    <xsd:element name="CmsRegistrationNumber" ma:index="9" nillable="true" ma:displayName="Registration Number" ma:description="Unique identifier assigned during registration of the document in Frontex Correspondence Management System" ma:internalName="CmsRegistrationNumber">
      <xsd:simpleType>
        <xsd:restriction base="dms:Text">
          <xsd:maxLength value="255"/>
        </xsd:restriction>
      </xsd:simpleType>
    </xsd:element>
    <xsd:element name="CmsRegistrationDate" ma:index="10" nillable="true" ma:displayName="Registration Date" ma:description="Date on which the document was registered in Frontex Correspondence Management System" ma:format="DateOnly" ma:internalName="CmsRegistrationDate">
      <xsd:simpleType>
        <xsd:restriction base="dms:DateTime"/>
      </xsd:simpleType>
    </xsd:element>
    <xsd:element name="Description0" ma:index="11" nillable="true" ma:displayName="Description" ma:description="Brief description of the document with the number and a brief description of the attachments" ma:internalName="Description0">
      <xsd:simpleType>
        <xsd:restriction base="dms:Note">
          <xsd:maxLength value="255"/>
        </xsd:restriction>
      </xsd:simpleType>
    </xsd:element>
    <xsd:element name="Comments" ma:index="12" nillable="true" ma:displayName="Comments" ma:description="Comments to the document" ma:internalName="Comments">
      <xsd:simpleType>
        <xsd:restriction base="dms:Note">
          <xsd:maxLength value="255"/>
        </xsd:restriction>
      </xsd:simpleType>
    </xsd:element>
    <xsd:element name="Year" ma:index="13" nillable="true" ma:displayName="Year" ma:description="Qualification of the document to the reporting year" ma:internalName="Year">
      <xsd:simpleType>
        <xsd:restriction base="dms:Text">
          <xsd:maxLength value="4"/>
        </xsd:restriction>
      </xsd:simpleType>
    </xsd:element>
    <xsd:element name="ClosureDate" ma:index="14" nillable="true" ma:displayName="Closure Date" ma:description="Date on which all actions related to the content were concluded" ma:format="DateOnly" ma:internalName="ClosureDate">
      <xsd:simpleType>
        <xsd:restriction base="dms:DateTime"/>
      </xsd:simpleType>
    </xsd:element>
    <xsd:element name="RetentionDate" ma:index="16" nillable="true" ma:displayName="Retention Date" ma:description="Date on which the administrative retention period ends" ma:format="DateOnly" ma:internalName="RetentionDate">
      <xsd:simpleType>
        <xsd:restriction base="dms:DateTime"/>
      </xsd:simpleType>
    </xsd:element>
    <xsd:element name="RetentionReason" ma:index="17" nillable="true" ma:displayName="Retention Reason" ma:description="Event triggering retention, e.g. budget discharge, termination of contract, end of year, etc." ma:internalName="RetentionReason">
      <xsd:simpleType>
        <xsd:restriction base="dms:Text">
          <xsd:maxLength value="255"/>
        </xsd:restriction>
      </xsd:simpleType>
    </xsd:element>
    <xsd:element name="CCMCognitiveType" ma:index="18" nillable="true" ma:displayName="CognitiveType" ma:decimals="0" ma:internalName="CCMCognitiveType" ma:readOnly="false">
      <xsd:simpleType>
        <xsd:restriction base="dms:Number"/>
      </xsd:simpleType>
    </xsd:element>
    <xsd:element name="PersonalData" ma:index="19" nillable="true" ma:displayName="Personal Data" ma:default="0" ma:internalName="PersonalData">
      <xsd:simpleType>
        <xsd:restriction base="dms:Boolean"/>
      </xsd:simpleType>
    </xsd:element>
    <xsd:element name="CaseID" ma:index="27" nillable="true" ma:displayName="Case ID" ma:default="Assigning" ma:internalName="CaseID" ma:readOnly="true">
      <xsd:simpleType>
        <xsd:restriction base="dms:Text"/>
      </xsd:simpleType>
    </xsd:element>
    <xsd:element name="CCMVisualId" ma:index="28" nillable="true" ma:displayName="Case ID" ma:default="Assigning" ma:internalName="CCMVisualId" ma:readOnly="true">
      <xsd:simpleType>
        <xsd:restriction base="dms:Text"/>
      </xsd:simpleType>
    </xsd:element>
    <xsd:element name="DocID" ma:index="29" nillable="true" ma:displayName="Document ID" ma:default="Assigning" ma:internalName="DocID" ma:readOnly="true">
      <xsd:simpleType>
        <xsd:restriction base="dms:Text"/>
      </xsd:simpleType>
    </xsd:element>
    <xsd:element name="Finalized" ma:index="30" nillable="true" ma:displayName="Finalized" ma:default="False" ma:internalName="Finalized" ma:readOnly="true">
      <xsd:simpleType>
        <xsd:restriction base="dms:Boolean"/>
      </xsd:simpleType>
    </xsd:element>
    <xsd:element name="Related" ma:index="31" nillable="true" ma:displayName="Related" ma:default="False" ma:internalName="Related" ma:readOnly="true">
      <xsd:simpleType>
        <xsd:restriction base="dms:Boolean"/>
      </xsd:simpleType>
    </xsd:element>
    <xsd:element name="RegistrationDate" ma:index="32" nillable="true" ma:displayName="Finalization Date" ma:description="" ma:format="DateTime" ma:internalName="RegistrationDate" ma:readOnly="true">
      <xsd:simpleType>
        <xsd:restriction base="dms:DateTime"/>
      </xsd:simpleType>
    </xsd:element>
    <xsd:element name="CaseRecordNumber" ma:index="33" nillable="true" ma:displayName="Record ID" ma:decimals="0" ma:default="0" ma:internalName="CaseRecordNumber" ma:readOnly="true">
      <xsd:simpleType>
        <xsd:restriction base="dms:Number"/>
      </xsd:simpleType>
    </xsd:element>
    <xsd:element name="LocalAttachment" ma:index="34" nillable="true" ma:displayName="Local Attachment" ma:default="False" ma:internalName="LocalAttachment" ma:readOnly="true">
      <xsd:simpleType>
        <xsd:restriction base="dms:Boolean"/>
      </xsd:simpleType>
    </xsd:element>
    <xsd:element name="CCMTemplateName" ma:index="35" nillable="true" ma:displayName="Template name" ma:internalName="CCMTemplateName" ma:readOnly="true">
      <xsd:simpleType>
        <xsd:restriction base="dms:Text"/>
      </xsd:simpleType>
    </xsd:element>
    <xsd:element name="CCMTemplateVersion" ma:index="36" nillable="true" ma:displayName="Template version" ma:internalName="CCMTemplateVersion" ma:readOnly="true">
      <xsd:simpleType>
        <xsd:restriction base="dms:Text"/>
      </xsd:simpleType>
    </xsd:element>
    <xsd:element name="CCMTemplateID" ma:index="37" nillable="true" ma:displayName="CCMTemplateID" ma:decimals="0" ma:default="0" ma:hidden="true" ma:internalName="CCMTemplateID" ma:readOnly="true">
      <xsd:simpleType>
        <xsd:restriction base="dms:Number"/>
      </xsd:simpleType>
    </xsd:element>
    <xsd:element name="CCMSystemID" ma:index="38" nillable="true" ma:displayName="CCMSystemID" ma:hidden="true" ma:internalName="CCMSystemID" ma:readOnly="true">
      <xsd:simpleType>
        <xsd:restriction base="dms:Text"/>
      </xsd:simpleType>
    </xsd:element>
    <xsd:element name="WasEncrypted" ma:index="39" nillable="true" ma:displayName="Encrypted" ma:default="False" ma:internalName="WasEncrypted" ma:readOnly="true">
      <xsd:simpleType>
        <xsd:restriction base="dms:Boolean"/>
      </xsd:simpleType>
    </xsd:element>
    <xsd:element name="WasSigned" ma:index="40" nillable="true" ma:displayName="Signed" ma:default="False" ma:internalName="WasSigned" ma:readOnly="true">
      <xsd:simpleType>
        <xsd:restriction base="dms:Boolean"/>
      </xsd:simpleType>
    </xsd:element>
    <xsd:element name="MailHasAttachments" ma:index="41" nillable="true" ma:displayName="E-mail has attachments" ma:default="False" ma:internalName="MailHasAttachments" ma:readOnly="true">
      <xsd:simpleType>
        <xsd:restriction base="dms:Boolean"/>
      </xsd:simpleType>
    </xsd:element>
    <xsd:element name="CCMConversation" ma:index="42" nillable="true" ma:displayName="Conversation" ma:internalName="CCMConversation" ma:readOnly="true">
      <xsd:simpleType>
        <xsd:restriction base="dms:Text"/>
      </xsd:simpleType>
    </xsd:element>
    <xsd:element name="c8cd5695b2274a9e95663d2e5ab1b4c1" ma:index="46" nillable="true" ma:taxonomy="true" ma:internalName="c8cd5695b2274a9e95663d2e5ab1b4c1" ma:taxonomyFieldName="DocumentType" ma:displayName="Document Type" ma:readOnly="false" ma:default="" ma:fieldId="{c8cd5695-b227-4a9e-9566-3d2e5ab1b4c1}" ma:sspId="ab0db32a-6585-4aed-ab3a-f1cc32793a6d" ma:termSetId="2ac76308-041c-4ed2-9ab1-7e65dc856361" ma:anchorId="00000000-0000-0000-0000-000000000000" ma:open="false" ma:isKeyword="false">
      <xsd:complexType>
        <xsd:sequence>
          <xsd:element ref="pc:Terms" minOccurs="0" maxOccurs="1"/>
        </xsd:sequence>
      </xsd:complexType>
    </xsd:element>
    <xsd:element name="bc774ebde5ce414aaa02dda990692a66" ma:index="47" nillable="true" ma:taxonomy="true" ma:internalName="bc774ebde5ce414aaa02dda990692a66" ma:taxonomyFieldName="FilePlan" ma:displayName="File Plan" ma:default="15;#002.040.030 Training|98fad50c-5300-4671-5300-ba8db92452ab" ma:fieldId="{bc774ebd-e5ce-414a-aa02-dda990692a66}" ma:sspId="ab0db32a-6585-4aed-ab3a-f1cc32793a6d" ma:termSetId="3a85d073-fb72-458e-875a-5db874ee6e74" ma:anchorId="00000000-0000-0000-0000-000000000000" ma:open="false" ma:isKeyword="false">
      <xsd:complexType>
        <xsd:sequence>
          <xsd:element ref="pc:Terms" minOccurs="0" maxOccurs="1"/>
        </xsd:sequence>
      </xsd:complexType>
    </xsd:element>
    <xsd:element name="de194c5064f348ce9cfe1e83a4198913" ma:index="48" nillable="true" ma:taxonomy="true" ma:internalName="de194c5064f348ce9cfe1e83a4198913" ma:taxonomyFieldName="FrontexKeywords" ma:displayName="Frontex Keywords" ma:default="" ma:fieldId="{de194c50-64f3-48ce-9cfe-1e83a4198913}" ma:taxonomyMulti="true" ma:sspId="ab0db32a-6585-4aed-ab3a-f1cc32793a6d" ma:termSetId="608f4b0a-2a38-4267-8701-bbb3257c5370" ma:anchorId="00000000-0000-0000-0000-000000000000" ma:open="false" ma:isKeyword="false">
      <xsd:complexType>
        <xsd:sequence>
          <xsd:element ref="pc:Terms" minOccurs="0" maxOccurs="1"/>
        </xsd:sequence>
      </xsd:complexType>
    </xsd:element>
    <xsd:element name="CCMOriginalDocID" ma:index="49" nillable="true" ma:displayName="Original Document ID" ma:description="" ma:internalName="CCMOriginalDocID" ma:readOnly="true">
      <xsd:simpleType>
        <xsd:restriction base="dms:Text"/>
      </xsd:simpleType>
    </xsd:element>
    <xsd:element name="b84d2123e74a477ebaf8c7711bcb8f7c" ma:index="51" nillable="true" ma:taxonomy="true" ma:internalName="b84d2123e74a477ebaf8c7711bcb8f7c" ma:taxonomyFieldName="Entity" ma:displayName="Entity" ma:readOnly="false" ma:default="" ma:fieldId="{b84d2123-e74a-477e-baf8-c7711bcb8f7c}" ma:sspId="ab0db32a-6585-4aed-ab3a-f1cc32793a6d" ma:termSetId="3fee0e9a-0541-4aed-8c58-512d0a56ce89" ma:anchorId="00000000-0000-0000-0000-000000000000" ma:open="false" ma:isKeyword="false">
      <xsd:complexType>
        <xsd:sequence>
          <xsd:element ref="pc:Terms" minOccurs="0" maxOccurs="1"/>
        </xsd:sequence>
      </xsd:complexType>
    </xsd:element>
    <xsd:element name="CCMMetadataExtractionStatus" ma:index="55" nillable="true" ma:displayName="CCMMetadataExtractionStatus" ma:default="CCMPageCount:InProgress;CCMCommentCount:InProgress" ma:hidden="true" ma:internalName="CCMMetadataExtractionStatus" ma:readOnly="false">
      <xsd:simpleType>
        <xsd:restriction base="dms:Text"/>
      </xsd:simpleType>
    </xsd:element>
    <xsd:element name="CCMPageCount" ma:index="56" nillable="true" ma:displayName="Pages" ma:decimals="0" ma:internalName="CCMPageCount" ma:readOnly="true">
      <xsd:simpleType>
        <xsd:restriction base="dms:Number"/>
      </xsd:simpleType>
    </xsd:element>
    <xsd:element name="CCMCommentCount" ma:index="57" nillable="true" ma:displayName="Comments" ma:decimals="0" ma:internalName="CCMCommentCount" ma:readOnly="true">
      <xsd:simpleType>
        <xsd:restriction base="dms:Number"/>
      </xsd:simpleType>
    </xsd:element>
    <xsd:element name="CCMPreviewAnnotationsTasks" ma:index="58" nillable="true" ma:displayName="Tasks" ma:decimals="0" ma:internalName="CCMPreviewAnnotationsTasks" ma:readOnly="true">
      <xsd:simpleType>
        <xsd:restriction base="dms:Number"/>
      </xsd:simpleType>
    </xsd:element>
  </xsd:schema>
  <xsd:schema xmlns:xsd="http://www.w3.org/2001/XMLSchema" xmlns:xs="http://www.w3.org/2001/XMLSchema" xmlns:dms="http://schemas.microsoft.com/office/2006/documentManagement/types" xmlns:pc="http://schemas.microsoft.com/office/infopath/2007/PartnerControls" targetNamespace="10D54F86-68DB-4C68-8DD3-02B41B714D13" elementFormDefault="qualified">
    <xsd:import namespace="http://schemas.microsoft.com/office/2006/documentManagement/types"/>
    <xsd:import namespace="http://schemas.microsoft.com/office/infopath/2007/PartnerControls"/>
    <xsd:element name="RetentionStatus" ma:index="15" nillable="true" ma:displayName="Retention Status" ma:description="Information on the current status of the content" ma:format="Dropdown" ma:internalName="RetentionStatus">
      <xsd:simpleType>
        <xsd:restriction base="dms:Choice">
          <xsd:enumeration value="Active"/>
          <xsd:enumeration value="Closed"/>
          <xsd:enumeration value="Destroyed"/>
          <xsd:enumeration value="Transferred"/>
        </xsd:restriction>
      </xsd:simpleType>
    </xsd:element>
    <xsd:element name="id9b5a3bcc4f4a3fbd6b91e7628fabd9" ma:index="52" nillable="true" ma:taxonomy="true" ma:internalName="id9b5a3bcc4f4a3fbd6b91e7628fabd9" ma:taxonomyFieldName="Owner" ma:displayName="Business Owner" ma:default="5;#HoU.TRU|14b38c8d-2e00-4f71-ac4a-c6aa908932be" ma:fieldId="{2d9b5a3b-cc4f-4a3f-bd6b-91e7628fabd9}" ma:sspId="ab0db32a-6585-4aed-ab3a-f1cc32793a6d" ma:termSetId="4494f27e-7ccc-42a4-935c-7b03931cbd03"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38ee4600-0986-4770-ab3b-544cb7f4e435" elementFormDefault="qualified">
    <xsd:import namespace="http://schemas.microsoft.com/office/2006/documentManagement/types"/>
    <xsd:import namespace="http://schemas.microsoft.com/office/infopath/2007/PartnerControls"/>
    <xsd:element name="TaxCatchAll" ma:index="44" nillable="true" ma:displayName="Taxonomy Catch All Column" ma:hidden="true" ma:list="{ca9e6469-9b5c-4cf7-b7a3-ed2720941e74}" ma:internalName="TaxCatchAll" ma:showField="CatchAllData" ma:web="38ee4600-0986-4770-ab3b-544cb7f4e435">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581c5eac-5fdb-4e20-94c8-7830c4ad7c93" elementFormDefault="qualified">
    <xsd:import namespace="http://schemas.microsoft.com/office/2006/documentManagement/types"/>
    <xsd:import namespace="http://schemas.microsoft.com/office/infopath/2007/PartnerControls"/>
    <xsd:element name="SharedWithUsers" ma:index="4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10d54f86-68db-4c68-8dd3-02b41b714d13" elementFormDefault="qualified">
    <xsd:import namespace="http://schemas.microsoft.com/office/2006/documentManagement/types"/>
    <xsd:import namespace="http://schemas.microsoft.com/office/infopath/2007/PartnerControls"/>
    <xsd:element name="CCMMultipleTransferTransactionID" ma:index="53" nillable="true" ma:displayName="CCMMultipleTransferTransactionID" ma:hidden="true" ma:indexed="true" ma:internalName="CCMMultipleTransferTransactionID">
      <xsd:simpleType>
        <xsd:restriction base="dms:Unknown"/>
      </xsd:simpleType>
    </xsd:element>
    <xsd:element name="AccessField" ma:index="54" nillable="true" ma:displayName="Access" ma:internalName="AccessField">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60283F5-AC66-4866-B812-0413753D8C22}"/>
</file>

<file path=customXml/itemProps2.xml><?xml version="1.0" encoding="utf-8"?>
<ds:datastoreItem xmlns:ds="http://schemas.openxmlformats.org/officeDocument/2006/customXml" ds:itemID="{6FE7DA34-986C-4FF7-8706-582D028BF58E}"/>
</file>

<file path=customXml/itemProps3.xml><?xml version="1.0" encoding="utf-8"?>
<ds:datastoreItem xmlns:ds="http://schemas.openxmlformats.org/officeDocument/2006/customXml" ds:itemID="{74FB145F-E570-47A4-942B-5D886EA066B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Budget proposal_draft</vt:lpstr>
      <vt:lpstr>'Budget proposal_draft'!Print_Area</vt:lpstr>
      <vt:lpstr>'Budget proposal_draft'!Print_Titles</vt:lpstr>
    </vt:vector>
  </TitlesOfParts>
  <Company>FRONTEX Agency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3_Estimated budget form and source of funding_draft</dc:title>
  <dc:creator>Malgorzata Balinska</dc:creator>
  <cp:lastModifiedBy>Giorgio Quetti</cp:lastModifiedBy>
  <cp:lastPrinted>2017-06-08T15:42:59Z</cp:lastPrinted>
  <dcterms:created xsi:type="dcterms:W3CDTF">2006-02-21T16:19:46Z</dcterms:created>
  <dcterms:modified xsi:type="dcterms:W3CDTF">2023-07-28T07:21:56Z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0x010100AC085CFC53BC46CEA2EADE194AD9D48200A2E43D1C8D85474EB257ADB0C710D41A</vt:lpwstr>
  </property>
  <property fmtid="{D5CDD505-2E9C-101B-9397-08002B2CF9AE}" pid="3" name="FilePlan">
    <vt:lpwstr>1;#2.2. Training|ad63c626-9ab6-4782-81d1-b66b493dabd3</vt:lpwstr>
  </property>
  <property fmtid="{D5CDD505-2E9C-101B-9397-08002B2CF9AE}" pid="4" name="xd_Signature">
    <vt:bool>false</vt:bool>
  </property>
  <property fmtid="{D5CDD505-2E9C-101B-9397-08002B2CF9AE}" pid="5" name="CCMOneDriveID">
    <vt:lpwstr/>
  </property>
  <property fmtid="{D5CDD505-2E9C-101B-9397-08002B2CF9AE}" pid="6" name="CCMOneDriveOwnerID">
    <vt:lpwstr/>
  </property>
  <property fmtid="{D5CDD505-2E9C-101B-9397-08002B2CF9AE}" pid="7" name="CCMOneDriveItemID">
    <vt:lpwstr/>
  </property>
  <property fmtid="{D5CDD505-2E9C-101B-9397-08002B2CF9AE}" pid="8" name="FrontexKeywords">
    <vt:lpwstr/>
  </property>
  <property fmtid="{D5CDD505-2E9C-101B-9397-08002B2CF9AE}" pid="9" name="CCMIsSharedOnOneDrive">
    <vt:bool>false</vt:bool>
  </property>
  <property fmtid="{D5CDD505-2E9C-101B-9397-08002B2CF9AE}" pid="10" name="CheckoutUser">
    <vt:lpwstr>6</vt:lpwstr>
  </property>
  <property fmtid="{D5CDD505-2E9C-101B-9397-08002B2CF9AE}" pid="11" name="Owner">
    <vt:lpwstr>5;#HoU.TRU|14b38c8d-2e00-4f71-ac4a-c6aa908932be</vt:lpwstr>
  </property>
  <property fmtid="{D5CDD505-2E9C-101B-9397-08002B2CF9AE}" pid="12" name="Entity">
    <vt:lpwstr>7;#TRU|28450b22-b10a-41ff-95e2-1d765f3f697c</vt:lpwstr>
  </property>
  <property fmtid="{D5CDD505-2E9C-101B-9397-08002B2CF9AE}" pid="13" name="CCMSystem">
    <vt:lpwstr> </vt:lpwstr>
  </property>
  <property fmtid="{D5CDD505-2E9C-101B-9397-08002B2CF9AE}" pid="14" name="DocumentType">
    <vt:lpwstr>3;#Document|fd247e4a-b941-4fd1-8392-fae9034d723a</vt:lpwstr>
  </property>
  <property fmtid="{D5CDD505-2E9C-101B-9397-08002B2CF9AE}" pid="15" name="CCMEventContext">
    <vt:lpwstr>20e8a8e9-8b0b-4550-9c46-bed1f435fc1c</vt:lpwstr>
  </property>
  <property fmtid="{D5CDD505-2E9C-101B-9397-08002B2CF9AE}" pid="16" name="CCMCommunication">
    <vt:lpwstr/>
  </property>
  <property fmtid="{D5CDD505-2E9C-101B-9397-08002B2CF9AE}" pid="17" name="CCMMustBeOnPostList">
    <vt:bool>true</vt:bool>
  </property>
  <property fmtid="{D5CDD505-2E9C-101B-9397-08002B2CF9AE}" pid="18" name="CCMPostListPublishStatus">
    <vt:lpwstr>Awaiting approval</vt:lpwstr>
  </property>
</Properties>
</file>